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5" yWindow="-15" windowWidth="19440" windowHeight="4815" tabRatio="668"/>
  </bookViews>
  <sheets>
    <sheet name="PACKING LIST(ブランク)" sheetId="68" r:id="rId1"/>
    <sheet name="CASE MARK(ブランク) " sheetId="72" r:id="rId2"/>
    <sheet name="PACKING LIST(記載例)" sheetId="69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ea2_" localSheetId="2">[1]MTRIX!#REF!</definedName>
    <definedName name="_2ea2_" localSheetId="1">[1]MTRIX!#REF!</definedName>
    <definedName name="_2ea2_">[1]MTRIX!#REF!</definedName>
    <definedName name="_Fill" localSheetId="1" hidden="1">#REF!</definedName>
    <definedName name="_Fill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hidden="1">#REF!</definedName>
    <definedName name="_Order1" hidden="1">1</definedName>
    <definedName name="_Order2" hidden="1">255</definedName>
    <definedName name="_Parse_Out" localSheetId="1" hidden="1">#REF!</definedName>
    <definedName name="_Parse_Out" hidden="1">#REF!</definedName>
    <definedName name="_Regression_X" localSheetId="1" hidden="1">#REF!</definedName>
    <definedName name="_Regression_X" localSheetId="2" hidden="1">#REF!</definedName>
    <definedName name="_Regression_X" hidden="1">#REF!</definedName>
    <definedName name="_Sort" localSheetId="1" hidden="1">#REF!</definedName>
    <definedName name="_Sort" localSheetId="2" hidden="1">#REF!</definedName>
    <definedName name="_Sort" hidden="1">#REF!</definedName>
    <definedName name="_ZR17" localSheetId="1">[1]MTRIX!#REF!</definedName>
    <definedName name="_ZR17" localSheetId="2">[1]MTRIX!#REF!</definedName>
    <definedName name="_ZR17">[1]MTRIX!#REF!</definedName>
    <definedName name="_ZR172" localSheetId="1">[1]MTRIX!#REF!</definedName>
    <definedName name="_ZR172" localSheetId="2">[1]MTRIX!#REF!</definedName>
    <definedName name="_ZR172">[1]MTRIX!#REF!</definedName>
    <definedName name="\a" localSheetId="1">#REF!</definedName>
    <definedName name="\a" localSheetId="2">#REF!</definedName>
    <definedName name="\a">#REF!</definedName>
    <definedName name="\b" localSheetId="1">#REF!</definedName>
    <definedName name="\b" localSheetId="2">#REF!</definedName>
    <definedName name="\b">#REF!</definedName>
    <definedName name="\c" localSheetId="1">#REF!</definedName>
    <definedName name="\c">#REF!</definedName>
    <definedName name="\d" localSheetId="1">#REF!</definedName>
    <definedName name="\d" localSheetId="2">#REF!</definedName>
    <definedName name="\d">#REF!</definedName>
    <definedName name="\e" localSheetId="1">#REF!</definedName>
    <definedName name="\e" localSheetId="2">#REF!</definedName>
    <definedName name="\e">#REF!</definedName>
    <definedName name="\g" localSheetId="1">#REF!</definedName>
    <definedName name="\g" localSheetId="2">#REF!</definedName>
    <definedName name="\g">#REF!</definedName>
    <definedName name="\h" localSheetId="1">#REF!</definedName>
    <definedName name="\h" localSheetId="2">#REF!</definedName>
    <definedName name="\h">#REF!</definedName>
    <definedName name="\i" localSheetId="1">#REF!</definedName>
    <definedName name="\i" localSheetId="2">#REF!</definedName>
    <definedName name="\i">#REF!</definedName>
    <definedName name="\j" localSheetId="1">#REF!</definedName>
    <definedName name="\j" localSheetId="2">#REF!</definedName>
    <definedName name="\j">#REF!</definedName>
    <definedName name="\k" localSheetId="1">#REF!</definedName>
    <definedName name="\k" localSheetId="2">#REF!</definedName>
    <definedName name="\k">#REF!</definedName>
    <definedName name="\p" localSheetId="1">#REF!</definedName>
    <definedName name="\p">#REF!</definedName>
    <definedName name="\t" localSheetId="1">#REF!</definedName>
    <definedName name="\t">#REF!</definedName>
    <definedName name="\u" localSheetId="1">#REF!</definedName>
    <definedName name="\u">#REF!</definedName>
    <definedName name="a" localSheetId="1">#REF!</definedName>
    <definedName name="a">#REF!</definedName>
    <definedName name="AA" localSheetId="1">[2]MTRIX!#REF!</definedName>
    <definedName name="AA" localSheetId="2">[2]MTRIX!#REF!</definedName>
    <definedName name="AA">[2]MTRIX!#REF!</definedName>
    <definedName name="aaa" localSheetId="1">#REF!</definedName>
    <definedName name="aaa">#REF!</definedName>
    <definedName name="AAAA2" localSheetId="1">[3]MTRIX!#REF!</definedName>
    <definedName name="AAAA2" localSheetId="2">[3]MTRIX!#REF!</definedName>
    <definedName name="AAAA2">[3]MTRIX!#REF!</definedName>
    <definedName name="AAAAAA" localSheetId="1">[3]MTRIX!#REF!</definedName>
    <definedName name="AAAAAA" localSheetId="2">[3]MTRIX!#REF!</definedName>
    <definedName name="AAAAAA">[3]MTRIX!#REF!</definedName>
    <definedName name="BASE" localSheetId="1">#REF!</definedName>
    <definedName name="BASE" localSheetId="2">#REF!</definedName>
    <definedName name="BASE">#REF!</definedName>
    <definedName name="BASE2" localSheetId="1">#REF!</definedName>
    <definedName name="BASE2">#REF!</definedName>
    <definedName name="BBBB2" localSheetId="1">[3]MTRIX!#REF!</definedName>
    <definedName name="BBBB2" localSheetId="2">[3]MTRIX!#REF!</definedName>
    <definedName name="BBBB2">[3]MTRIX!#REF!</definedName>
    <definedName name="BBBBBB" localSheetId="1">[3]MTRIX!#REF!</definedName>
    <definedName name="BBBBBB" localSheetId="2">[3]MTRIX!#REF!</definedName>
    <definedName name="BBBBBB">[3]MTRIX!#REF!</definedName>
    <definedName name="CACHE_OPTION" localSheetId="1">#REF!</definedName>
    <definedName name="CACHE_OPTION">#REF!</definedName>
    <definedName name="CCCCCC" localSheetId="1">[3]MTRIX!#REF!</definedName>
    <definedName name="CCCCCC" localSheetId="2">[3]MTRIX!#REF!</definedName>
    <definedName name="CCCCCC">[3]MTRIX!#REF!</definedName>
    <definedName name="COST_TABLE">[4]MstCodeSheet!$P$4:$Q$110</definedName>
    <definedName name="_xlnm.Data_Form" localSheetId="1">#REF!</definedName>
    <definedName name="_xlnm.Data_Form">#REF!</definedName>
    <definedName name="_xlnm.Database" localSheetId="1">#REF!</definedName>
    <definedName name="_xlnm.Database">#REF!</definedName>
    <definedName name="Database_MI" localSheetId="1">#REF!</definedName>
    <definedName name="Database_MI">#REF!</definedName>
    <definedName name="DDDDDDD" localSheetId="1">[3]MTRIX!#REF!</definedName>
    <definedName name="DDDDDDD" localSheetId="2">[3]MTRIX!#REF!</definedName>
    <definedName name="DDDDDDD">[3]MTRIX!#REF!</definedName>
    <definedName name="DS_KEYS" localSheetId="1">#REF!</definedName>
    <definedName name="DS_KEYS">#REF!</definedName>
    <definedName name="DS_NM" localSheetId="1">#REF!</definedName>
    <definedName name="DS_NM">#REF!</definedName>
    <definedName name="ea" localSheetId="1">[1]MTRIX!#REF!</definedName>
    <definedName name="ea" localSheetId="2">[1]MTRIX!#REF!</definedName>
    <definedName name="ea">[1]MTRIX!#REF!</definedName>
    <definedName name="EEEEEEEEEE" localSheetId="1">[1]MTRIX!#REF!</definedName>
    <definedName name="EEEEEEEEEE" localSheetId="2">[1]MTRIX!#REF!</definedName>
    <definedName name="EEEEEEEEEE">[1]MTRIX!#REF!</definedName>
    <definedName name="ＦＦＦＦ" localSheetId="0" hidden="1">{"'ｺｽﾄ予算ﾍｯﾀﾞ'!$I$5:$K$6","'ｺｽﾄ予算ﾍｯﾀﾞ'!$A$1:$K$44"}</definedName>
    <definedName name="ＦＦＦＦ" localSheetId="2" hidden="1">{"'ｺｽﾄ予算ﾍｯﾀﾞ'!$I$5:$K$6","'ｺｽﾄ予算ﾍｯﾀﾞ'!$A$1:$K$44"}</definedName>
    <definedName name="ＦＦＦＦ" hidden="1">{"'ｺｽﾄ予算ﾍｯﾀﾞ'!$I$5:$K$6","'ｺｽﾄ予算ﾍｯﾀﾞ'!$A$1:$K$44"}</definedName>
    <definedName name="FFFFFFFFF" localSheetId="1">[1]MTRIX!#REF!</definedName>
    <definedName name="FFFFFFFFF" localSheetId="2">[1]MTRIX!#REF!</definedName>
    <definedName name="FFFFFFFFF">[1]MTRIX!#REF!</definedName>
    <definedName name="FORM_ACTION" localSheetId="1">#REF!</definedName>
    <definedName name="FORM_ACTION">#REF!</definedName>
    <definedName name="FORM_METHOD" localSheetId="1">#REF!</definedName>
    <definedName name="FORM_METHOD">#REF!</definedName>
    <definedName name="FORM_NAME" localSheetId="1">#REF!</definedName>
    <definedName name="FORM_NAME">#REF!</definedName>
    <definedName name="Ｇ" localSheetId="0" hidden="1">{"'ｺｽﾄ予算ﾍｯﾀﾞ'!$I$5:$K$6","'ｺｽﾄ予算ﾍｯﾀﾞ'!$A$1:$K$44"}</definedName>
    <definedName name="Ｇ" localSheetId="2" hidden="1">{"'ｺｽﾄ予算ﾍｯﾀﾞ'!$I$5:$K$6","'ｺｽﾄ予算ﾍｯﾀﾞ'!$A$1:$K$44"}</definedName>
    <definedName name="Ｇ" hidden="1">{"'ｺｽﾄ予算ﾍｯﾀﾞ'!$I$5:$K$6","'ｺｽﾄ予算ﾍｯﾀﾞ'!$A$1:$K$44"}</definedName>
    <definedName name="HINSYU" localSheetId="1">#REF!</definedName>
    <definedName name="HINSYU">#REF!</definedName>
    <definedName name="HTML_CodePage" hidden="1">932</definedName>
    <definedName name="HTML_Control" localSheetId="0" hidden="1">{"'ｺｽﾄ予算ﾍｯﾀﾞ'!$I$5:$K$6","'ｺｽﾄ予算ﾍｯﾀﾞ'!$A$1:$K$44"}</definedName>
    <definedName name="HTML_Control" localSheetId="2" hidden="1">{"'ｺｽﾄ予算ﾍｯﾀﾞ'!$I$5:$K$6","'ｺｽﾄ予算ﾍｯﾀﾞ'!$A$1:$K$44"}</definedName>
    <definedName name="HTML_Control" hidden="1">{"'ｺｽﾄ予算ﾍｯﾀﾞ'!$I$5:$K$6","'ｺｽﾄ予算ﾍｯﾀﾞ'!$A$1:$K$44"}</definedName>
    <definedName name="HTML_Description" hidden="1">""</definedName>
    <definedName name="HTML_Email" hidden="1">""</definedName>
    <definedName name="HTML_Header" hidden="1">"ｺｽﾄ予算ﾍｯﾀﾞ"</definedName>
    <definedName name="HTML_LastUpdate" hidden="1">"1/28/99"</definedName>
    <definedName name="HTML_LineAfter" hidden="1">FALSE</definedName>
    <definedName name="HTML_LineBefore" hidden="1">FALSE</definedName>
    <definedName name="HTML_Name" hidden="1">"A.Ukegawa"</definedName>
    <definedName name="HTML_OBDlg2" hidden="1">TRUE</definedName>
    <definedName name="HTML_OBDlg4" hidden="1">TRUE</definedName>
    <definedName name="HTML_OS" hidden="1">0</definedName>
    <definedName name="HTML_PathFile" hidden="1">"C:\TEMP\MyHTML.htm"</definedName>
    <definedName name="HTML_Title" hidden="1">"概要設計-予算Import"</definedName>
    <definedName name="KEYS" localSheetId="1">#REF!</definedName>
    <definedName name="KEYS">#REF!</definedName>
    <definedName name="NAMES" localSheetId="1">#REF!</definedName>
    <definedName name="NAMES">#REF!</definedName>
    <definedName name="NEC_KEYS" localSheetId="1">#REF!</definedName>
    <definedName name="NEC_KEYS">#REF!</definedName>
    <definedName name="PGM一覧" localSheetId="1">#REF!</definedName>
    <definedName name="PGM一覧">#REF!</definedName>
    <definedName name="_xlnm.Print_Area" localSheetId="1">'CASE MARK(ブランク) '!$A$1:$N$28</definedName>
    <definedName name="_xlnm.Print_Area" localSheetId="0">'PACKING LIST(ブランク)'!$A$1:$BR$98</definedName>
    <definedName name="_xlnm.Print_Area" localSheetId="2">'PACKING LIST(記載例)'!$A$1:$BW$98</definedName>
    <definedName name="_xlnm.Print_Area">#REF!</definedName>
    <definedName name="PRINT_AREA_MI" localSheetId="1">#REF!</definedName>
    <definedName name="PRINT_AREA_MI">#REF!</definedName>
    <definedName name="ＱＱＱＱＱ" localSheetId="0" hidden="1">{"'ｺｽﾄ予算ﾍｯﾀﾞ'!$I$5:$K$6","'ｺｽﾄ予算ﾍｯﾀﾞ'!$A$1:$K$44"}</definedName>
    <definedName name="ＱＱＱＱＱ" localSheetId="2" hidden="1">{"'ｺｽﾄ予算ﾍｯﾀﾞ'!$I$5:$K$6","'ｺｽﾄ予算ﾍｯﾀﾞ'!$A$1:$K$44"}</definedName>
    <definedName name="ＱＱＱＱＱ" hidden="1">{"'ｺｽﾄ予算ﾍｯﾀﾞ'!$I$5:$K$6","'ｺｽﾄ予算ﾍｯﾀﾞ'!$A$1:$K$44"}</definedName>
    <definedName name="STOP_BIT" localSheetId="1">#REF!</definedName>
    <definedName name="STOP_BIT">#REF!</definedName>
    <definedName name="SYMBOL" localSheetId="1">#REF!</definedName>
    <definedName name="SYMBOL">#REF!</definedName>
    <definedName name="TBL_KEYS" localSheetId="1">#REF!</definedName>
    <definedName name="TBL_KEYS">#REF!</definedName>
    <definedName name="TBL_KEYS2" localSheetId="1">#REF!</definedName>
    <definedName name="TBL_KEYS2">#REF!</definedName>
    <definedName name="tbl_out" localSheetId="1">#REF!</definedName>
    <definedName name="tbl_out">#REF!</definedName>
    <definedName name="WORK" localSheetId="1">#REF!</definedName>
    <definedName name="WORK">#REF!</definedName>
    <definedName name="xCompany_MNG_AC_Cust_mst" localSheetId="1">#REF!</definedName>
    <definedName name="xCompany_MNG_AC_Cust_mst">#REF!</definedName>
    <definedName name="アア" localSheetId="1">[5]MTRIX!#REF!</definedName>
    <definedName name="アア" localSheetId="2">[5]MTRIX!#REF!</definedName>
    <definedName name="アア">[5]MTRIX!#REF!</definedName>
    <definedName name="ああ" localSheetId="1">[5]MTRIX!#REF!</definedName>
    <definedName name="ああ" localSheetId="2">[5]MTRIX!#REF!</definedName>
    <definedName name="ああ">[5]MTRIX!#REF!</definedName>
    <definedName name="あああ" localSheetId="1">[1]MTRIX!#REF!</definedName>
    <definedName name="あああ" localSheetId="2">[1]MTRIX!#REF!</definedName>
    <definedName name="あああ">[1]MTRIX!#REF!</definedName>
    <definedName name="あああ２" localSheetId="1">#REF!</definedName>
    <definedName name="あああ２">#REF!</definedName>
    <definedName name="サブm" localSheetId="1">#REF!</definedName>
    <definedName name="サブm">#REF!</definedName>
    <definedName name="デフォルト値">[6]default!$B$9:$Q$60</definedName>
    <definedName name="ﾙﾋﾟｱ" localSheetId="1">#REF!</definedName>
    <definedName name="ﾙﾋﾟｱ">#REF!</definedName>
    <definedName name="印字範囲" localSheetId="1">#REF!</definedName>
    <definedName name="印字範囲">#REF!</definedName>
    <definedName name="科目">[7]Sheet1!$A$2:$B$7</definedName>
    <definedName name="関連表" localSheetId="1" hidden="1">#REF!</definedName>
    <definedName name="関連表" localSheetId="2" hidden="1">#REF!</definedName>
    <definedName name="関連表" hidden="1">#REF!</definedName>
    <definedName name="支店一覧" localSheetId="1">#REF!</definedName>
    <definedName name="支店一覧">#REF!</definedName>
    <definedName name="辞書範囲">[6]データ辞書!$B$9:$Q$2027</definedName>
    <definedName name="店舗DF_KEYS" localSheetId="1">#REF!</definedName>
    <definedName name="店舗DF_KEYS">#REF!</definedName>
    <definedName name="番号" localSheetId="1">[8]型TB!#REF!</definedName>
    <definedName name="番号" localSheetId="2">[8]型TB!#REF!</definedName>
    <definedName name="番号">[8]型TB!#REF!</definedName>
    <definedName name="物流DF_KEYS" localSheetId="1">#REF!</definedName>
    <definedName name="物流DF_KEYS">#REF!</definedName>
  </definedNames>
  <calcPr calcId="145621"/>
</workbook>
</file>

<file path=xl/calcChain.xml><?xml version="1.0" encoding="utf-8"?>
<calcChain xmlns="http://schemas.openxmlformats.org/spreadsheetml/2006/main">
  <c r="E18" i="72" l="1"/>
  <c r="D14" i="72"/>
  <c r="D12" i="72"/>
  <c r="I16" i="72"/>
  <c r="AV93" i="68"/>
  <c r="AF88" i="69" l="1"/>
  <c r="K81" i="68" l="1"/>
  <c r="K74" i="68"/>
  <c r="K39" i="68"/>
  <c r="K25" i="68"/>
  <c r="BI18" i="68"/>
  <c r="BI39" i="68" l="1"/>
  <c r="BI25" i="68"/>
  <c r="BE21" i="68"/>
  <c r="AP88" i="69"/>
  <c r="U88" i="69"/>
  <c r="AZ84" i="69"/>
  <c r="AI84" i="69"/>
  <c r="BD81" i="69"/>
  <c r="AZ77" i="69"/>
  <c r="AI77" i="69"/>
  <c r="BD74" i="69"/>
  <c r="AZ70" i="69"/>
  <c r="AI70" i="69"/>
  <c r="BD67" i="69"/>
  <c r="K67" i="69"/>
  <c r="AZ63" i="69"/>
  <c r="AI63" i="69"/>
  <c r="BD60" i="69"/>
  <c r="K60" i="69"/>
  <c r="AZ56" i="69"/>
  <c r="AI56" i="69"/>
  <c r="BD53" i="69"/>
  <c r="K53" i="69"/>
  <c r="AZ49" i="69"/>
  <c r="AI49" i="69"/>
  <c r="BD46" i="69"/>
  <c r="K46" i="69"/>
  <c r="AZ42" i="69"/>
  <c r="AI42" i="69"/>
  <c r="BD39" i="69"/>
  <c r="K39" i="69"/>
  <c r="AZ35" i="69"/>
  <c r="AI35" i="69"/>
  <c r="BD32" i="69"/>
  <c r="K32" i="69"/>
  <c r="AZ28" i="69"/>
  <c r="AI28" i="69"/>
  <c r="BD25" i="69"/>
  <c r="K25" i="69"/>
  <c r="AZ21" i="69"/>
  <c r="AI21" i="69"/>
  <c r="BD18" i="69"/>
  <c r="K18" i="69"/>
  <c r="BI81" i="68"/>
  <c r="BE77" i="68"/>
  <c r="K67" i="68"/>
  <c r="K60" i="68"/>
  <c r="K53" i="68"/>
  <c r="K46" i="68"/>
  <c r="K18" i="68"/>
  <c r="K32" i="68"/>
  <c r="AN21" i="68"/>
  <c r="AN28" i="68"/>
  <c r="AN35" i="68"/>
  <c r="AN42" i="68"/>
  <c r="AN49" i="68"/>
  <c r="AN56" i="68"/>
  <c r="AN63" i="68"/>
  <c r="AN70" i="68"/>
  <c r="AN77" i="68"/>
  <c r="AN84" i="68"/>
  <c r="U88" i="68"/>
  <c r="AU88" i="68"/>
  <c r="AJ88" i="68"/>
  <c r="BE84" i="68"/>
  <c r="BI74" i="68"/>
  <c r="BE70" i="68"/>
  <c r="BI67" i="68"/>
  <c r="BE63" i="68"/>
  <c r="BI60" i="68"/>
  <c r="BE56" i="68"/>
  <c r="BI53" i="68"/>
  <c r="BE49" i="68"/>
  <c r="BI46" i="68"/>
  <c r="BE42" i="68"/>
  <c r="BE35" i="68"/>
  <c r="BI32" i="68"/>
  <c r="BE28" i="68"/>
  <c r="BA88" i="69" l="1"/>
  <c r="J88" i="69"/>
  <c r="BF88" i="68"/>
  <c r="J88" i="68"/>
</calcChain>
</file>

<file path=xl/comments1.xml><?xml version="1.0" encoding="utf-8"?>
<comments xmlns="http://schemas.openxmlformats.org/spreadsheetml/2006/main">
  <authors>
    <author>ＪＡＰＡＮ　ＰＯＳＴ　ＧＲＯＵＰ</author>
  </authors>
  <commentList>
    <comment ref="B2" authorId="0">
      <text>
        <r>
          <rPr>
            <sz val="9"/>
            <color indexed="81"/>
            <rFont val="ＭＳ Ｐゴシック"/>
            <family val="3"/>
            <charset val="128"/>
          </rPr>
          <t>必須：荷送人会社名</t>
        </r>
      </text>
    </comment>
    <comment ref="B3" authorId="0">
      <text>
        <r>
          <rPr>
            <sz val="9"/>
            <color indexed="81"/>
            <rFont val="ＭＳ Ｐゴシック"/>
            <family val="3"/>
            <charset val="128"/>
          </rPr>
          <t>荷送人部署名</t>
        </r>
      </text>
    </comment>
    <comment ref="B4" authorId="0">
      <text>
        <r>
          <rPr>
            <sz val="9"/>
            <color indexed="81"/>
            <rFont val="ＭＳ Ｐゴシック"/>
            <family val="3"/>
            <charset val="128"/>
          </rPr>
          <t>必須：荷送人氏名</t>
        </r>
      </text>
    </comment>
    <comment ref="B5" authorId="0">
      <text>
        <r>
          <rPr>
            <sz val="9"/>
            <color indexed="81"/>
            <rFont val="ＭＳ Ｐゴシック"/>
            <family val="3"/>
            <charset val="128"/>
          </rPr>
          <t>必須：荷送人の住所</t>
        </r>
      </text>
    </comment>
    <comment ref="E6" authorId="0">
      <text>
        <r>
          <rPr>
            <sz val="9"/>
            <color indexed="81"/>
            <rFont val="ＭＳ Ｐゴシック"/>
            <family val="3"/>
            <charset val="128"/>
          </rPr>
          <t>必須：荷送人電話番号</t>
        </r>
      </text>
    </comment>
    <comment ref="T6" authorId="0">
      <text>
        <r>
          <rPr>
            <sz val="9"/>
            <color indexed="81"/>
            <rFont val="ＭＳ Ｐゴシック"/>
            <family val="3"/>
            <charset val="128"/>
          </rPr>
          <t>必須：荷送人FAX番号</t>
        </r>
      </text>
    </comment>
    <comment ref="M10" authorId="0">
      <text>
        <r>
          <rPr>
            <sz val="9"/>
            <color indexed="81"/>
            <rFont val="ＭＳ Ｐゴシック"/>
            <family val="3"/>
            <charset val="128"/>
          </rPr>
          <t>インボイス番号</t>
        </r>
      </text>
    </comment>
    <comment ref="AW10" authorId="0">
      <text>
        <r>
          <rPr>
            <sz val="9"/>
            <color indexed="81"/>
            <rFont val="ＭＳ Ｐゴシック"/>
            <family val="3"/>
            <charset val="128"/>
          </rPr>
          <t>任意：購買番号</t>
        </r>
      </text>
    </comment>
    <comment ref="M11" authorId="0">
      <text>
        <r>
          <rPr>
            <sz val="9"/>
            <color indexed="81"/>
            <rFont val="ＭＳ Ｐゴシック"/>
            <family val="3"/>
            <charset val="128"/>
          </rPr>
          <t>必須：インボイス作成日</t>
        </r>
      </text>
    </comment>
    <comment ref="AW11" authorId="0">
      <text>
        <r>
          <rPr>
            <sz val="9"/>
            <color indexed="81"/>
            <rFont val="ＭＳ Ｐゴシック"/>
            <family val="3"/>
            <charset val="128"/>
          </rPr>
          <t>任意：発注番号</t>
        </r>
      </text>
    </comment>
    <comment ref="M12" authorId="0">
      <text>
        <r>
          <rPr>
            <sz val="9"/>
            <color indexed="81"/>
            <rFont val="ＭＳ Ｐゴシック"/>
            <family val="3"/>
            <charset val="128"/>
          </rPr>
          <t>インボイス作成地</t>
        </r>
      </text>
    </comment>
    <comment ref="AW12" authorId="0">
      <text>
        <r>
          <rPr>
            <sz val="9"/>
            <color indexed="81"/>
            <rFont val="ＭＳ Ｐゴシック"/>
            <family val="3"/>
            <charset val="128"/>
          </rPr>
          <t>任意：契約書番号</t>
        </r>
      </text>
    </comment>
    <comment ref="B18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18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18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18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18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18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18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19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19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19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21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25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25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25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25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25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25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25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26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26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26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28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32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32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32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32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32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32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32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33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33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33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35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39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39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39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39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39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39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39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40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40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40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42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46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46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46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46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46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46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46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47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47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47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49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53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53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53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53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53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53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53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54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54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54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56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60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60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60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60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60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60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60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61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61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61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63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67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67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67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67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67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67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67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68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68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68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70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74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74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74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74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74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74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74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75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75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75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77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81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81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81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81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81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N81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X81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O82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Y82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I82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84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Q88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
梱包外装が複数種類の場合は”PKG”を選択</t>
        </r>
      </text>
    </comment>
    <comment ref="AV93" authorId="0">
      <text>
        <r>
          <rPr>
            <sz val="9"/>
            <color indexed="81"/>
            <rFont val="ＭＳ Ｐゴシック"/>
            <family val="3"/>
            <charset val="128"/>
          </rPr>
          <t>Shipper's name （荷送人会社名）</t>
        </r>
      </text>
    </comment>
    <comment ref="AV94" authorId="0">
      <text>
        <r>
          <rPr>
            <sz val="9"/>
            <color indexed="81"/>
            <rFont val="ＭＳ Ｐゴシック"/>
            <family val="3"/>
            <charset val="128"/>
          </rPr>
          <t>Destination (仕向地)</t>
        </r>
      </text>
    </comment>
    <comment ref="BD95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Case Number (ケースナンバー)
</t>
        </r>
        <r>
          <rPr>
            <sz val="8"/>
            <color indexed="81"/>
            <rFont val="ＭＳ Ｐゴシック"/>
            <family val="3"/>
            <charset val="128"/>
          </rPr>
          <t>※カートン扱いの場合はカートン数、パレット扱いの場合はパレット数を入力</t>
        </r>
      </text>
    </comment>
    <comment ref="AX96" authorId="0">
      <text>
        <r>
          <rPr>
            <sz val="9"/>
            <color indexed="81"/>
            <rFont val="ＭＳ Ｐゴシック"/>
            <family val="3"/>
            <charset val="128"/>
          </rPr>
          <t>Place of origin (原産地)</t>
        </r>
      </text>
    </comment>
  </commentList>
</comments>
</file>

<file path=xl/comments2.xml><?xml version="1.0" encoding="utf-8"?>
<comments xmlns="http://schemas.openxmlformats.org/spreadsheetml/2006/main">
  <authors>
    <author>ＪＡＰＡＮ　ＰＯＳＴ　ＧＲＯＵＰ</author>
  </authors>
  <commentList>
    <comment ref="E16" authorId="0">
      <text>
        <r>
          <rPr>
            <b/>
            <sz val="16"/>
            <color indexed="10"/>
            <rFont val="ＭＳ Ｐゴシック"/>
            <family val="3"/>
            <charset val="128"/>
          </rPr>
          <t>※カートン扱いの場合はカートン数、パレット扱いの場合はパレット数分のケースマークを作成します。
この欄に、カートン/パレット番号を、「1」～「総個数」分それぞれ入力し、A４用紙印刷してください。</t>
        </r>
      </text>
    </comment>
  </commentList>
</comments>
</file>

<file path=xl/comments3.xml><?xml version="1.0" encoding="utf-8"?>
<comments xmlns="http://schemas.openxmlformats.org/spreadsheetml/2006/main">
  <authors>
    <author>ＪＡＰＡＮ　ＰＯＳＴ　ＧＲＯＵＰ</author>
  </authors>
  <commentList>
    <comment ref="B2" authorId="0">
      <text>
        <r>
          <rPr>
            <sz val="9"/>
            <color indexed="81"/>
            <rFont val="ＭＳ Ｐゴシック"/>
            <family val="3"/>
            <charset val="128"/>
          </rPr>
          <t>必須：荷送人会社名</t>
        </r>
      </text>
    </comment>
    <comment ref="B3" authorId="0">
      <text>
        <r>
          <rPr>
            <sz val="9"/>
            <color indexed="81"/>
            <rFont val="ＭＳ Ｐゴシック"/>
            <family val="3"/>
            <charset val="128"/>
          </rPr>
          <t>荷送人部署名</t>
        </r>
      </text>
    </comment>
    <comment ref="B4" authorId="0">
      <text>
        <r>
          <rPr>
            <sz val="9"/>
            <color indexed="81"/>
            <rFont val="ＭＳ Ｐゴシック"/>
            <family val="3"/>
            <charset val="128"/>
          </rPr>
          <t>必須：荷送人氏名</t>
        </r>
      </text>
    </comment>
    <comment ref="B5" authorId="0">
      <text>
        <r>
          <rPr>
            <sz val="9"/>
            <color indexed="81"/>
            <rFont val="ＭＳ Ｐゴシック"/>
            <family val="3"/>
            <charset val="128"/>
          </rPr>
          <t>必須：荷送人の住所</t>
        </r>
      </text>
    </comment>
    <comment ref="E6" authorId="0">
      <text>
        <r>
          <rPr>
            <sz val="9"/>
            <color indexed="81"/>
            <rFont val="ＭＳ Ｐゴシック"/>
            <family val="3"/>
            <charset val="128"/>
          </rPr>
          <t>必須：荷送人電話番号</t>
        </r>
      </text>
    </comment>
    <comment ref="T6" authorId="0">
      <text>
        <r>
          <rPr>
            <sz val="9"/>
            <color indexed="81"/>
            <rFont val="ＭＳ Ｐゴシック"/>
            <family val="3"/>
            <charset val="128"/>
          </rPr>
          <t>必須：荷送人FAX番号</t>
        </r>
      </text>
    </comment>
    <comment ref="M10" authorId="0">
      <text>
        <r>
          <rPr>
            <sz val="9"/>
            <color indexed="81"/>
            <rFont val="ＭＳ Ｐゴシック"/>
            <family val="3"/>
            <charset val="128"/>
          </rPr>
          <t>インボイス番号</t>
        </r>
      </text>
    </comment>
    <comment ref="AR10" authorId="0">
      <text>
        <r>
          <rPr>
            <sz val="9"/>
            <color indexed="81"/>
            <rFont val="ＭＳ Ｐゴシック"/>
            <family val="3"/>
            <charset val="128"/>
          </rPr>
          <t>任意：購買番号</t>
        </r>
      </text>
    </comment>
    <comment ref="M11" authorId="0">
      <text>
        <r>
          <rPr>
            <sz val="9"/>
            <color indexed="81"/>
            <rFont val="ＭＳ Ｐゴシック"/>
            <family val="3"/>
            <charset val="128"/>
          </rPr>
          <t>必須：インボイス作成日</t>
        </r>
      </text>
    </comment>
    <comment ref="AR11" authorId="0">
      <text>
        <r>
          <rPr>
            <sz val="9"/>
            <color indexed="81"/>
            <rFont val="ＭＳ Ｐゴシック"/>
            <family val="3"/>
            <charset val="128"/>
          </rPr>
          <t>任意：発注番号</t>
        </r>
      </text>
    </comment>
    <comment ref="M12" authorId="0">
      <text>
        <r>
          <rPr>
            <sz val="9"/>
            <color indexed="81"/>
            <rFont val="ＭＳ Ｐゴシック"/>
            <family val="3"/>
            <charset val="128"/>
          </rPr>
          <t>インボイス作成地</t>
        </r>
      </text>
    </comment>
    <comment ref="AR12" authorId="0">
      <text>
        <r>
          <rPr>
            <sz val="9"/>
            <color indexed="81"/>
            <rFont val="ＭＳ Ｐゴシック"/>
            <family val="3"/>
            <charset val="128"/>
          </rPr>
          <t>任意：契約書番号</t>
        </r>
      </text>
    </comment>
    <comment ref="B18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18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18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18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18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I18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S18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J19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T19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D19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21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25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25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25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25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25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I25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S25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J26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T26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D26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28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32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32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32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32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32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I32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S32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J33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T33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D33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35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39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39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39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39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39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I39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S39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J40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T40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D40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42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46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46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46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46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46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I46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S46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J47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T47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D47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49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53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53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53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53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53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I53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S53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J54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T54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D54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56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60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60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60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60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60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I60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S60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J61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T61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D61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63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67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67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67" authorId="0">
      <text>
        <r>
          <rPr>
            <sz val="9"/>
            <color indexed="81"/>
            <rFont val="ＭＳ Ｐゴシック"/>
            <family val="3"/>
            <charset val="128"/>
          </rPr>
          <t>梱包後の数量</t>
        </r>
      </text>
    </comment>
    <comment ref="Q67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67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I67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S67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J68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T68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D68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70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74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74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74" authorId="0">
      <text>
        <r>
          <rPr>
            <sz val="9"/>
            <color indexed="81"/>
            <rFont val="ＭＳ Ｐゴシック"/>
            <family val="3"/>
            <charset val="128"/>
          </rPr>
          <t>梱包済の数量</t>
        </r>
      </text>
    </comment>
    <comment ref="Q74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74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I74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S74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J75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T75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D75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77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B81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 (最初の番号)
　パッキングリストと実物との照合のため、
　任意の番号を各梱包に付番します</t>
        </r>
      </text>
    </comment>
    <comment ref="F81" authorId="0">
      <text>
        <r>
          <rPr>
            <sz val="9"/>
            <color indexed="81"/>
            <rFont val="ＭＳ Ｐゴシック"/>
            <family val="3"/>
            <charset val="128"/>
          </rPr>
          <t>ケースナンバー　(終わりの番号)</t>
        </r>
      </text>
    </comment>
    <comment ref="K81" authorId="0">
      <text>
        <r>
          <rPr>
            <sz val="9"/>
            <color indexed="81"/>
            <rFont val="ＭＳ Ｐゴシック"/>
            <family val="3"/>
            <charset val="128"/>
          </rPr>
          <t>梱包済の数量</t>
        </r>
      </text>
    </comment>
    <comment ref="Q81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</t>
        </r>
      </text>
    </comment>
    <comment ref="W81" authorId="0">
      <text>
        <r>
          <rPr>
            <sz val="9"/>
            <color indexed="81"/>
            <rFont val="ＭＳ Ｐゴシック"/>
            <family val="3"/>
            <charset val="128"/>
          </rPr>
          <t>必須：商品の合計数量</t>
        </r>
      </text>
    </comment>
    <comment ref="AI81" authorId="0">
      <text>
        <r>
          <rPr>
            <sz val="9"/>
            <color indexed="81"/>
            <rFont val="ＭＳ Ｐゴシック"/>
            <family val="3"/>
            <charset val="128"/>
          </rPr>
          <t>商品のみの重量(単位：Kg)</t>
        </r>
      </text>
    </comment>
    <comment ref="AS81" authorId="0">
      <text>
        <r>
          <rPr>
            <sz val="9"/>
            <color indexed="81"/>
            <rFont val="ＭＳ Ｐゴシック"/>
            <family val="3"/>
            <charset val="128"/>
          </rPr>
          <t>梱包後の重量(単位：Kg)</t>
        </r>
      </text>
    </comment>
    <comment ref="AJ82" authorId="0">
      <text>
        <r>
          <rPr>
            <sz val="9"/>
            <color indexed="81"/>
            <rFont val="ＭＳ Ｐゴシック"/>
            <family val="3"/>
            <charset val="128"/>
          </rPr>
          <t>梱包後の横（幅）サイズ(単位：ｃｍ)</t>
        </r>
      </text>
    </comment>
    <comment ref="AT82" authorId="0">
      <text>
        <r>
          <rPr>
            <sz val="9"/>
            <color indexed="81"/>
            <rFont val="ＭＳ Ｐゴシック"/>
            <family val="3"/>
            <charset val="128"/>
          </rPr>
          <t>梱包後の奥行き（縦）サイズ(単位：cm)</t>
        </r>
      </text>
    </comment>
    <comment ref="BD82" authorId="0">
      <text>
        <r>
          <rPr>
            <sz val="9"/>
            <color indexed="81"/>
            <rFont val="ＭＳ Ｐゴシック"/>
            <family val="3"/>
            <charset val="128"/>
          </rPr>
          <t>梱包後の高さサイズ(単位：cm)</t>
        </r>
      </text>
    </comment>
    <comment ref="K84" authorId="0">
      <text>
        <r>
          <rPr>
            <sz val="9"/>
            <color indexed="81"/>
            <rFont val="ＭＳ Ｐゴシック"/>
            <family val="3"/>
            <charset val="128"/>
          </rPr>
          <t>詳細な商品名</t>
        </r>
      </text>
    </comment>
    <comment ref="Q88" authorId="0">
      <text>
        <r>
          <rPr>
            <sz val="9"/>
            <color indexed="81"/>
            <rFont val="ＭＳ Ｐゴシック"/>
            <family val="3"/>
            <charset val="128"/>
          </rPr>
          <t>(必須)：荷姿を選択
梱包外装が複数種類の場合は”PKG”を選択</t>
        </r>
      </text>
    </comment>
    <comment ref="AU93" authorId="0">
      <text>
        <r>
          <rPr>
            <sz val="9"/>
            <color indexed="81"/>
            <rFont val="ＭＳ Ｐゴシック"/>
            <family val="3"/>
            <charset val="128"/>
          </rPr>
          <t>Shipper's name （荷送人会社名）</t>
        </r>
      </text>
    </comment>
    <comment ref="AU94" authorId="0">
      <text>
        <r>
          <rPr>
            <sz val="9"/>
            <color indexed="81"/>
            <rFont val="ＭＳ Ｐゴシック"/>
            <family val="3"/>
            <charset val="128"/>
          </rPr>
          <t>Destination (仕向地)</t>
        </r>
      </text>
    </comment>
    <comment ref="BC95" authorId="0">
      <text>
        <r>
          <rPr>
            <sz val="9"/>
            <color indexed="81"/>
            <rFont val="ＭＳ Ｐゴシック"/>
            <family val="3"/>
            <charset val="128"/>
          </rPr>
          <t>Case Number (ケースナンバー)
※カートン扱いの場合はカートン数、　パレット扱いの場合はパレット数を入力　</t>
        </r>
      </text>
    </comment>
    <comment ref="AW96" authorId="0">
      <text>
        <r>
          <rPr>
            <sz val="9"/>
            <color indexed="81"/>
            <rFont val="ＭＳ Ｐゴシック"/>
            <family val="3"/>
            <charset val="128"/>
          </rPr>
          <t>Place of origin (原産地)</t>
        </r>
      </text>
    </comment>
  </commentList>
</comments>
</file>

<file path=xl/sharedStrings.xml><?xml version="1.0" encoding="utf-8"?>
<sst xmlns="http://schemas.openxmlformats.org/spreadsheetml/2006/main" count="313" uniqueCount="70">
  <si>
    <t>INV No.</t>
  </si>
  <si>
    <t>:</t>
  </si>
  <si>
    <t>Order No.</t>
  </si>
  <si>
    <t>P/O No.</t>
  </si>
  <si>
    <t>Issued at</t>
  </si>
  <si>
    <t>Contract No.</t>
  </si>
  <si>
    <t>PKG No.</t>
  </si>
  <si>
    <t>PKG / Description</t>
  </si>
  <si>
    <t>QTY</t>
  </si>
  <si>
    <t>KGS</t>
  </si>
  <si>
    <t>M3</t>
  </si>
  <si>
    <t>CM</t>
  </si>
  <si>
    <t>-</t>
  </si>
  <si>
    <t>PCE</t>
  </si>
  <si>
    <t>x</t>
  </si>
  <si>
    <t>PACKING LIST</t>
    <phoneticPr fontId="3"/>
  </si>
  <si>
    <t>INV Date</t>
    <phoneticPr fontId="3"/>
  </si>
  <si>
    <t>x</t>
    <phoneticPr fontId="3"/>
  </si>
  <si>
    <t>N/W</t>
    <phoneticPr fontId="3"/>
  </si>
  <si>
    <t>Total:</t>
    <phoneticPr fontId="3"/>
  </si>
  <si>
    <t>Qty</t>
    <phoneticPr fontId="3"/>
  </si>
  <si>
    <t>)</t>
    <phoneticPr fontId="3"/>
  </si>
  <si>
    <t>JP-001</t>
    <phoneticPr fontId="3"/>
  </si>
  <si>
    <t>JAPAN POST CO., Ltd</t>
    <phoneticPr fontId="3"/>
  </si>
  <si>
    <t>International Business Division</t>
    <phoneticPr fontId="3"/>
  </si>
  <si>
    <t>FAX:</t>
    <phoneticPr fontId="3"/>
  </si>
  <si>
    <t>TEL:</t>
    <phoneticPr fontId="3"/>
  </si>
  <si>
    <t>W</t>
    <phoneticPr fontId="3"/>
  </si>
  <si>
    <t>D</t>
    <phoneticPr fontId="3"/>
  </si>
  <si>
    <t>H</t>
    <phoneticPr fontId="3"/>
  </si>
  <si>
    <t>/WDH(</t>
    <phoneticPr fontId="3"/>
  </si>
  <si>
    <t>1</t>
    <phoneticPr fontId="3"/>
  </si>
  <si>
    <t>TOKYO, JAPAN</t>
    <phoneticPr fontId="3"/>
  </si>
  <si>
    <t>N/W</t>
    <phoneticPr fontId="3"/>
  </si>
  <si>
    <t>G/W</t>
    <phoneticPr fontId="3"/>
  </si>
  <si>
    <t>10</t>
    <phoneticPr fontId="3"/>
  </si>
  <si>
    <t>11</t>
    <phoneticPr fontId="3"/>
  </si>
  <si>
    <t>20</t>
    <phoneticPr fontId="3"/>
  </si>
  <si>
    <t>BG  袋</t>
    <rPh sb="4" eb="5">
      <t>フクロ</t>
    </rPh>
    <phoneticPr fontId="3"/>
  </si>
  <si>
    <t>CT  段ボール</t>
    <rPh sb="4" eb="5">
      <t>ダン</t>
    </rPh>
    <phoneticPr fontId="3"/>
  </si>
  <si>
    <t>Taro Yubin</t>
    <phoneticPr fontId="3"/>
  </si>
  <si>
    <t>CS  木箱</t>
    <rPh sb="4" eb="6">
      <t>キバコ</t>
    </rPh>
    <phoneticPr fontId="3"/>
  </si>
  <si>
    <t>15</t>
    <phoneticPr fontId="3"/>
  </si>
  <si>
    <t>16</t>
    <phoneticPr fontId="3"/>
  </si>
  <si>
    <t>PKG  複数の場合</t>
    <rPh sb="5" eb="7">
      <t>フクスウ</t>
    </rPh>
    <rPh sb="8" eb="10">
      <t>バアイ</t>
    </rPh>
    <phoneticPr fontId="3"/>
  </si>
  <si>
    <t>N/W</t>
    <phoneticPr fontId="3"/>
  </si>
  <si>
    <t>G/W</t>
    <phoneticPr fontId="3"/>
  </si>
  <si>
    <t>PCE</t>
    <phoneticPr fontId="3"/>
  </si>
  <si>
    <t>BG   袋</t>
    <rPh sb="5" eb="6">
      <t>フクロ</t>
    </rPh>
    <phoneticPr fontId="3"/>
  </si>
  <si>
    <t>CA  （四角の）缶</t>
    <rPh sb="5" eb="7">
      <t>シカク</t>
    </rPh>
    <rPh sb="9" eb="10">
      <t>カン</t>
    </rPh>
    <phoneticPr fontId="3"/>
  </si>
  <si>
    <t>CS   木箱</t>
    <rPh sb="5" eb="7">
      <t>キバコ</t>
    </rPh>
    <phoneticPr fontId="3"/>
  </si>
  <si>
    <t>CT   段ボール</t>
    <rPh sb="5" eb="6">
      <t>ダン</t>
    </rPh>
    <phoneticPr fontId="3"/>
  </si>
  <si>
    <t>i-pad</t>
    <phoneticPr fontId="3"/>
  </si>
  <si>
    <t>CA  缶</t>
    <rPh sb="4" eb="5">
      <t>カン</t>
    </rPh>
    <phoneticPr fontId="3"/>
  </si>
  <si>
    <t>i-phone</t>
    <phoneticPr fontId="3"/>
  </si>
  <si>
    <t>i-watch</t>
    <phoneticPr fontId="3"/>
  </si>
  <si>
    <t>+81 3 1234 5678</t>
    <phoneticPr fontId="3"/>
  </si>
  <si>
    <t xml:space="preserve">3-1, 2Chome, Otemachi, Chiyodaku, Tokyo, JAPAN </t>
    <phoneticPr fontId="3"/>
  </si>
  <si>
    <t>No.</t>
    <phoneticPr fontId="3"/>
  </si>
  <si>
    <t>QTY</t>
    <phoneticPr fontId="3"/>
  </si>
  <si>
    <t>PCE</t>
    <phoneticPr fontId="3"/>
  </si>
  <si>
    <t>Qty</t>
    <phoneticPr fontId="3"/>
  </si>
  <si>
    <t>/</t>
    <phoneticPr fontId="3"/>
  </si>
  <si>
    <t>　</t>
    <phoneticPr fontId="3"/>
  </si>
  <si>
    <t>No</t>
    <phoneticPr fontId="3"/>
  </si>
  <si>
    <t>～</t>
    <phoneticPr fontId="3"/>
  </si>
  <si>
    <t xml:space="preserve"> </t>
    <phoneticPr fontId="3"/>
  </si>
  <si>
    <t>Japan Post Co., Ltd</t>
    <phoneticPr fontId="3"/>
  </si>
  <si>
    <t>Japan</t>
    <phoneticPr fontId="3"/>
  </si>
  <si>
    <t>Shanghai(SHA)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</si>
</sst>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76" formatCode="&quot;$&quot;#,##0_);[Red]\(&quot;$&quot;#,##0\)"/>
    <numFmt numFmtId="177" formatCode="&quot;$&quot;#,##0.00_);[Red]\(&quot;$&quot;#,##0.00\)"/>
    <numFmt numFmtId="178" formatCode="#,##0;\-#,##0;&quot;-&quot;"/>
    <numFmt numFmtId="179" formatCode="&quot;SFr.&quot;#,##0;[Red]&quot;SFr.&quot;\-#,##0"/>
    <numFmt numFmtId="180" formatCode="#,##0.00;[Red]\(#,##0.00\)"/>
    <numFmt numFmtId="181" formatCode="0_);[Red]\(0\)"/>
    <numFmt numFmtId="182" formatCode="_(&quot;$&quot;* #,##0.00_);_(&quot;$&quot;* \(#,##0.00\);_(&quot;$&quot;* &quot;-&quot;??_);_(@_)"/>
    <numFmt numFmtId="183" formatCode="#,##0.000;[Red]\-#,##0.000"/>
    <numFmt numFmtId="184" formatCode="#,##0.0;[Red]\-#,##0.0"/>
    <numFmt numFmtId="185" formatCode="#,##0.000000;[Red]\-#,##0.000000"/>
    <numFmt numFmtId="186" formatCode="0.0%;_(* &quot;-&quot;_)"/>
    <numFmt numFmtId="187" formatCode="mmm"/>
    <numFmt numFmtId="188" formatCode="#,##0.0_-;#,##0.0\-"/>
    <numFmt numFmtId="189" formatCode="_-* #,##0.0_-;\-* #,##0.0_-;_-* &quot;-&quot;??_-;_-@_-"/>
    <numFmt numFmtId="190" formatCode="#,##0.00&quot; $&quot;;\-#,##0.00&quot; $&quot;"/>
    <numFmt numFmtId="191" formatCode="_(&quot;$&quot;* #,##0_);_(&quot;$&quot;* \(#,##0\);_(&quot;$&quot;* &quot;-&quot;_);_(@_)"/>
    <numFmt numFmtId="192" formatCode="&quot;¥&quot;#,##0;[Red]\-&quot;¥&quot;#,##0"/>
    <numFmt numFmtId="193" formatCode="#.0&quot;cm&quot;"/>
    <numFmt numFmtId="194" formatCode="#.0&quot; KGS&quot;"/>
    <numFmt numFmtId="195" formatCode="d\-mmm\-yyyy"/>
    <numFmt numFmtId="196" formatCode="#.0\ &quot;KGS&quot;"/>
  </numFmts>
  <fonts count="8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0"/>
      <color indexed="9"/>
      <name val="ＭＳ ゴシック"/>
      <family val="3"/>
      <charset val="128"/>
    </font>
    <font>
      <b/>
      <sz val="8"/>
      <color indexed="9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sz val="9"/>
      <name val="Times New Roman"/>
      <family val="1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Arial"/>
      <family val="2"/>
    </font>
    <font>
      <sz val="10"/>
      <color indexed="8"/>
      <name val="ＭＳ ゴシック"/>
      <family val="3"/>
      <charset val="128"/>
    </font>
    <font>
      <b/>
      <i/>
      <sz val="10"/>
      <color indexed="8"/>
      <name val="ＭＳ ゴシック"/>
      <family val="3"/>
      <charset val="128"/>
    </font>
    <font>
      <b/>
      <sz val="10"/>
      <color indexed="17"/>
      <name val="ＭＳ ゴシック"/>
      <family val="3"/>
      <charset val="128"/>
    </font>
    <font>
      <b/>
      <sz val="16"/>
      <color indexed="13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8"/>
      <color indexed="16"/>
      <name val="Century Schoolbook"/>
      <family val="1"/>
    </font>
    <font>
      <sz val="8"/>
      <color indexed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8"/>
      <color indexed="8"/>
      <name val="Wingdings"/>
      <charset val="2"/>
    </font>
    <font>
      <sz val="11"/>
      <name val="OLF明朝"/>
      <family val="3"/>
      <charset val="128"/>
    </font>
    <font>
      <sz val="8"/>
      <name val="ＭＳ 明朝"/>
      <family val="1"/>
      <charset val="128"/>
    </font>
    <font>
      <sz val="10"/>
      <name val="MS Sans Serif"/>
      <family val="2"/>
    </font>
    <font>
      <sz val="8"/>
      <name val="Arial"/>
      <family val="2"/>
    </font>
    <font>
      <b/>
      <sz val="10"/>
      <name val="MS Sans Serif"/>
      <family val="2"/>
    </font>
    <font>
      <sz val="10"/>
      <color indexed="8"/>
      <name val="MS Sans Serif"/>
      <family val="2"/>
    </font>
    <font>
      <sz val="11"/>
      <name val="돋움"/>
      <family val="2"/>
      <charset val="129"/>
    </font>
    <font>
      <sz val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2"/>
      <name val="Times New Roman"/>
      <family val="1"/>
    </font>
    <font>
      <sz val="11"/>
      <name val="ＭＳ ・団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0"/>
      <color indexed="36"/>
      <name val="Arial"/>
      <family val="2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u/>
      <sz val="10"/>
      <color indexed="12"/>
      <name val="Arial"/>
      <family val="2"/>
    </font>
    <font>
      <sz val="11"/>
      <name val="??"/>
      <family val="3"/>
    </font>
    <font>
      <sz val="9"/>
      <name val="ＭＳ ゴシック"/>
      <family val="3"/>
      <charset val="128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3"/>
      <charset val="128"/>
    </font>
    <font>
      <sz val="8"/>
      <color indexed="12"/>
      <name val="Arial"/>
      <family val="2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14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color theme="3" tint="-0.249977111117893"/>
      <name val="ＭＳ 明朝"/>
      <family val="1"/>
      <charset val="128"/>
    </font>
    <font>
      <u/>
      <sz val="10"/>
      <color theme="3" tint="-0.249977111117893"/>
      <name val="ＭＳ 明朝"/>
      <family val="1"/>
      <charset val="128"/>
    </font>
    <font>
      <sz val="24"/>
      <color theme="3" tint="-0.249977111117893"/>
      <name val="ＭＳ Ｐゴシック"/>
      <family val="3"/>
      <charset val="128"/>
    </font>
    <font>
      <sz val="11"/>
      <color theme="3" tint="-0.249977111117893"/>
      <name val="ＭＳ 明朝"/>
      <family val="1"/>
      <charset val="128"/>
    </font>
    <font>
      <b/>
      <sz val="11"/>
      <color theme="3" tint="-0.249977111117893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2" tint="-0.249977111117893"/>
      <name val="ＭＳ 明朝"/>
      <family val="1"/>
      <charset val="128"/>
    </font>
    <font>
      <sz val="11"/>
      <color theme="2" tint="-0.499984740745262"/>
      <name val="ＭＳ 明朝"/>
      <family val="1"/>
      <charset val="128"/>
    </font>
    <font>
      <sz val="11"/>
      <color rgb="FF969696"/>
      <name val="ＭＳ 明朝"/>
      <family val="1"/>
      <charset val="128"/>
    </font>
    <font>
      <sz val="9"/>
      <color rgb="FF969696"/>
      <name val="ＭＳ 明朝"/>
      <family val="1"/>
      <charset val="128"/>
    </font>
    <font>
      <sz val="11"/>
      <name val="HGS創英角ｺﾞｼｯｸUB"/>
      <family val="3"/>
      <charset val="128"/>
    </font>
    <font>
      <sz val="30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sz val="11"/>
      <name val="HG創英角ｺﾞｼｯｸUB"/>
      <family val="3"/>
      <charset val="128"/>
    </font>
    <font>
      <sz val="12"/>
      <name val="HGS創英角ｺﾞｼｯｸUB"/>
      <family val="3"/>
      <charset val="128"/>
    </font>
    <font>
      <sz val="10"/>
      <name val="HGP創英角ｺﾞｼｯｸUB"/>
      <family val="3"/>
      <charset val="128"/>
    </font>
    <font>
      <u/>
      <sz val="10"/>
      <name val="HGS創英角ｺﾞｼｯｸUB"/>
      <family val="3"/>
      <charset val="128"/>
    </font>
    <font>
      <sz val="8"/>
      <color indexed="81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4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37"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44" fillId="0" borderId="0"/>
    <xf numFmtId="0" fontId="35" fillId="0" borderId="1" applyNumberFormat="0" applyFill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6" fillId="4" borderId="2" applyNumberFormat="0" applyAlignment="0" applyProtection="0">
      <alignment vertical="center"/>
    </xf>
    <xf numFmtId="186" fontId="13" fillId="7" borderId="3">
      <alignment horizontal="center" vertical="center"/>
    </xf>
    <xf numFmtId="178" fontId="4" fillId="0" borderId="0" applyFill="0" applyBorder="0" applyAlignment="0"/>
    <xf numFmtId="187" fontId="2" fillId="0" borderId="0" applyFill="0" applyBorder="0" applyAlignment="0"/>
    <xf numFmtId="188" fontId="2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188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0" fontId="5" fillId="8" borderId="0">
      <alignment horizontal="left"/>
    </xf>
    <xf numFmtId="0" fontId="6" fillId="8" borderId="0">
      <alignment horizontal="right"/>
    </xf>
    <xf numFmtId="0" fontId="7" fillId="9" borderId="0">
      <alignment horizontal="center"/>
    </xf>
    <xf numFmtId="0" fontId="6" fillId="8" borderId="0">
      <alignment horizontal="right"/>
    </xf>
    <xf numFmtId="0" fontId="7" fillId="9" borderId="0">
      <alignment horizontal="left"/>
    </xf>
    <xf numFmtId="0" fontId="13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49" fillId="0" borderId="0">
      <protection locked="0"/>
    </xf>
    <xf numFmtId="14" fontId="4" fillId="0" borderId="0" applyFill="0" applyBorder="0" applyAlignment="0"/>
    <xf numFmtId="49" fontId="50" fillId="10" borderId="4" applyBorder="0">
      <alignment horizontal="left" vertical="center" wrapText="1"/>
      <protection locked="0"/>
    </xf>
    <xf numFmtId="188" fontId="2" fillId="0" borderId="0" applyFill="0" applyBorder="0" applyAlignment="0"/>
    <xf numFmtId="187" fontId="2" fillId="0" borderId="0" applyFill="0" applyBorder="0" applyAlignment="0"/>
    <xf numFmtId="188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0" fontId="8" fillId="0" borderId="0">
      <alignment horizontal="left"/>
    </xf>
    <xf numFmtId="189" fontId="13" fillId="0" borderId="0">
      <protection locked="0"/>
    </xf>
    <xf numFmtId="38" fontId="29" fillId="11" borderId="0" applyNumberFormat="0" applyBorder="0" applyAlignment="0" applyProtection="0"/>
    <xf numFmtId="0" fontId="51" fillId="0" borderId="0" applyNumberFormat="0" applyFill="0" applyBorder="0" applyAlignment="0" applyProtection="0"/>
    <xf numFmtId="0" fontId="9" fillId="0" borderId="5" applyNumberFormat="0" applyAlignment="0" applyProtection="0">
      <alignment horizontal="left" vertical="center"/>
    </xf>
    <xf numFmtId="0" fontId="9" fillId="0" borderId="6">
      <alignment horizontal="left" vertical="center"/>
    </xf>
    <xf numFmtId="190" fontId="13" fillId="0" borderId="0">
      <protection locked="0"/>
    </xf>
    <xf numFmtId="190" fontId="13" fillId="0" borderId="0">
      <protection locked="0"/>
    </xf>
    <xf numFmtId="0" fontId="52" fillId="0" borderId="7" applyNumberFormat="0" applyFill="0" applyAlignment="0" applyProtection="0"/>
    <xf numFmtId="0" fontId="10" fillId="0" borderId="0" applyBorder="0"/>
    <xf numFmtId="0" fontId="33" fillId="0" borderId="0"/>
    <xf numFmtId="10" fontId="29" fillId="12" borderId="4" applyNumberFormat="0" applyBorder="0" applyAlignment="0" applyProtection="0"/>
    <xf numFmtId="0" fontId="10" fillId="0" borderId="0"/>
    <xf numFmtId="0" fontId="5" fillId="8" borderId="0">
      <alignment horizontal="left"/>
    </xf>
    <xf numFmtId="0" fontId="11" fillId="9" borderId="0">
      <alignment horizontal="left"/>
    </xf>
    <xf numFmtId="188" fontId="2" fillId="0" borderId="0" applyFill="0" applyBorder="0" applyAlignment="0"/>
    <xf numFmtId="187" fontId="2" fillId="0" borderId="0" applyFill="0" applyBorder="0" applyAlignment="0"/>
    <xf numFmtId="188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0" fontId="2" fillId="0" borderId="4" applyNumberFormat="0" applyFont="0" applyFill="0" applyAlignment="0"/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12" fillId="0" borderId="0"/>
    <xf numFmtId="37" fontId="53" fillId="0" borderId="0"/>
    <xf numFmtId="179" fontId="1" fillId="0" borderId="0"/>
    <xf numFmtId="0" fontId="13" fillId="0" borderId="0"/>
    <xf numFmtId="180" fontId="14" fillId="9" borderId="0">
      <alignment horizontal="right"/>
    </xf>
    <xf numFmtId="0" fontId="15" fillId="13" borderId="0">
      <alignment horizontal="center"/>
    </xf>
    <xf numFmtId="0" fontId="5" fillId="14" borderId="0"/>
    <xf numFmtId="0" fontId="16" fillId="9" borderId="0" applyBorder="0">
      <alignment horizontal="centerContinuous"/>
    </xf>
    <xf numFmtId="0" fontId="17" fillId="14" borderId="0" applyBorder="0">
      <alignment horizontal="centerContinuous"/>
    </xf>
    <xf numFmtId="0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8" fontId="2" fillId="0" borderId="0" applyFill="0" applyBorder="0" applyAlignment="0"/>
    <xf numFmtId="187" fontId="2" fillId="0" borderId="0" applyFill="0" applyBorder="0" applyAlignment="0"/>
    <xf numFmtId="188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4" fontId="8" fillId="0" borderId="0">
      <alignment horizontal="right"/>
    </xf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30" fillId="0" borderId="8">
      <alignment horizontal="center"/>
    </xf>
    <xf numFmtId="3" fontId="28" fillId="0" borderId="0" applyFont="0" applyFill="0" applyBorder="0" applyAlignment="0" applyProtection="0"/>
    <xf numFmtId="0" fontId="28" fillId="15" borderId="0" applyNumberFormat="0" applyFont="0" applyBorder="0" applyAlignment="0" applyProtection="0"/>
    <xf numFmtId="0" fontId="11" fillId="16" borderId="0">
      <alignment horizontal="center"/>
    </xf>
    <xf numFmtId="49" fontId="18" fillId="9" borderId="0">
      <alignment horizontal="center"/>
    </xf>
    <xf numFmtId="4" fontId="19" fillId="0" borderId="0">
      <alignment horizontal="right"/>
    </xf>
    <xf numFmtId="0" fontId="6" fillId="8" borderId="0">
      <alignment horizontal="center"/>
    </xf>
    <xf numFmtId="0" fontId="6" fillId="8" borderId="0">
      <alignment horizontal="centerContinuous"/>
    </xf>
    <xf numFmtId="0" fontId="20" fillId="9" borderId="0">
      <alignment horizontal="left"/>
    </xf>
    <xf numFmtId="49" fontId="20" fillId="9" borderId="0">
      <alignment horizontal="center"/>
    </xf>
    <xf numFmtId="0" fontId="5" fillId="8" borderId="0">
      <alignment horizontal="left"/>
    </xf>
    <xf numFmtId="49" fontId="20" fillId="9" borderId="0">
      <alignment horizontal="left"/>
    </xf>
    <xf numFmtId="0" fontId="5" fillId="8" borderId="0">
      <alignment horizontal="centerContinuous"/>
    </xf>
    <xf numFmtId="0" fontId="5" fillId="8" borderId="0">
      <alignment horizontal="right"/>
    </xf>
    <xf numFmtId="49" fontId="11" fillId="9" borderId="0">
      <alignment horizontal="left"/>
    </xf>
    <xf numFmtId="0" fontId="6" fillId="8" borderId="0">
      <alignment horizontal="right"/>
    </xf>
    <xf numFmtId="0" fontId="20" fillId="4" borderId="0">
      <alignment horizontal="center"/>
    </xf>
    <xf numFmtId="0" fontId="21" fillId="4" borderId="0">
      <alignment horizontal="center"/>
    </xf>
    <xf numFmtId="0" fontId="22" fillId="0" borderId="0">
      <alignment horizontal="left"/>
    </xf>
    <xf numFmtId="49" fontId="50" fillId="0" borderId="4">
      <alignment vertical="top" wrapText="1"/>
    </xf>
    <xf numFmtId="0" fontId="31" fillId="0" borderId="0"/>
    <xf numFmtId="0" fontId="23" fillId="0" borderId="0"/>
    <xf numFmtId="49" fontId="4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24" fillId="0" borderId="0">
      <alignment horizontal="center"/>
    </xf>
    <xf numFmtId="190" fontId="13" fillId="0" borderId="9">
      <protection locked="0"/>
    </xf>
    <xf numFmtId="37" fontId="29" fillId="10" borderId="0" applyNumberFormat="0" applyBorder="0" applyAlignment="0" applyProtection="0"/>
    <xf numFmtId="37" fontId="29" fillId="0" borderId="0"/>
    <xf numFmtId="3" fontId="54" fillId="0" borderId="7" applyProtection="0"/>
    <xf numFmtId="0" fontId="25" fillId="9" borderId="0">
      <alignment horizontal="center"/>
    </xf>
    <xf numFmtId="38" fontId="2" fillId="0" borderId="0" applyFont="0" applyFill="0" applyBorder="0" applyAlignment="0" applyProtection="0"/>
    <xf numFmtId="0" fontId="26" fillId="0" borderId="0" applyFont="0"/>
    <xf numFmtId="0" fontId="1" fillId="0" borderId="0">
      <alignment vertical="center"/>
    </xf>
    <xf numFmtId="0" fontId="2" fillId="0" borderId="0">
      <alignment vertical="center"/>
    </xf>
    <xf numFmtId="49" fontId="27" fillId="0" borderId="0" applyNumberFormat="0" applyFill="0" applyBorder="0" applyAlignment="0" applyProtection="0"/>
    <xf numFmtId="0" fontId="32" fillId="0" borderId="0"/>
    <xf numFmtId="0" fontId="32" fillId="0" borderId="0"/>
    <xf numFmtId="0" fontId="47" fillId="0" borderId="10" applyNumberFormat="0" applyFill="0" applyAlignment="0" applyProtection="0">
      <alignment vertical="center"/>
    </xf>
    <xf numFmtId="0" fontId="37" fillId="0" borderId="0"/>
    <xf numFmtId="192" fontId="38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49" fontId="27" fillId="0" borderId="0" applyNumberFormat="0" applyFill="0" applyBorder="0" applyAlignment="0" applyProtection="0"/>
    <xf numFmtId="182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0" fontId="26" fillId="0" borderId="0" applyFont="0"/>
    <xf numFmtId="0" fontId="42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40" fillId="5" borderId="0" applyNumberFormat="0" applyBorder="0" applyAlignment="0" applyProtection="0">
      <alignment vertical="center"/>
    </xf>
    <xf numFmtId="0" fontId="32" fillId="0" borderId="0"/>
    <xf numFmtId="177" fontId="28" fillId="0" borderId="0" applyFont="0" applyFill="0" applyBorder="0" applyAlignment="0" applyProtection="0"/>
    <xf numFmtId="182" fontId="13" fillId="0" borderId="0" applyFont="0" applyFill="0" applyBorder="0" applyAlignment="0" applyProtection="0"/>
  </cellStyleXfs>
  <cellXfs count="171">
    <xf numFmtId="0" fontId="0" fillId="0" borderId="0" xfId="0"/>
    <xf numFmtId="0" fontId="56" fillId="0" borderId="0" xfId="130" applyFont="1" applyFill="1" applyAlignment="1" applyProtection="1">
      <alignment vertical="center"/>
    </xf>
    <xf numFmtId="0" fontId="57" fillId="0" borderId="0" xfId="116" applyFont="1" applyFill="1">
      <alignment vertical="center"/>
    </xf>
    <xf numFmtId="0" fontId="58" fillId="0" borderId="0" xfId="130" applyFont="1" applyFill="1" applyBorder="1" applyAlignment="1" applyProtection="1">
      <alignment vertical="center"/>
    </xf>
    <xf numFmtId="0" fontId="58" fillId="0" borderId="0" xfId="130" applyFont="1" applyFill="1" applyAlignment="1" applyProtection="1">
      <alignment vertical="center"/>
    </xf>
    <xf numFmtId="0" fontId="56" fillId="0" borderId="12" xfId="130" applyFont="1" applyFill="1" applyBorder="1" applyAlignment="1" applyProtection="1">
      <alignment vertical="center"/>
    </xf>
    <xf numFmtId="0" fontId="58" fillId="0" borderId="13" xfId="130" applyFont="1" applyFill="1" applyBorder="1" applyAlignment="1" applyProtection="1">
      <alignment vertical="center"/>
    </xf>
    <xf numFmtId="0" fontId="58" fillId="0" borderId="14" xfId="130" applyFont="1" applyFill="1" applyBorder="1" applyAlignment="1" applyProtection="1">
      <alignment vertical="center"/>
    </xf>
    <xf numFmtId="0" fontId="58" fillId="0" borderId="15" xfId="130" applyFont="1" applyFill="1" applyBorder="1" applyAlignment="1" applyProtection="1">
      <alignment vertical="center"/>
    </xf>
    <xf numFmtId="0" fontId="56" fillId="0" borderId="16" xfId="130" applyFont="1" applyFill="1" applyBorder="1" applyAlignment="1" applyProtection="1">
      <alignment vertical="center"/>
    </xf>
    <xf numFmtId="0" fontId="59" fillId="0" borderId="0" xfId="130" applyFont="1" applyFill="1" applyBorder="1" applyAlignment="1" applyProtection="1">
      <alignment horizontal="left" vertical="center"/>
    </xf>
    <xf numFmtId="0" fontId="56" fillId="0" borderId="0" xfId="130" applyFont="1" applyFill="1" applyBorder="1" applyAlignment="1" applyProtection="1">
      <alignment vertical="center"/>
    </xf>
    <xf numFmtId="0" fontId="59" fillId="0" borderId="0" xfId="130" applyFont="1" applyFill="1" applyBorder="1" applyAlignment="1" applyProtection="1">
      <alignment vertical="center"/>
    </xf>
    <xf numFmtId="0" fontId="56" fillId="0" borderId="17" xfId="130" applyFont="1" applyFill="1" applyBorder="1" applyAlignment="1" applyProtection="1">
      <alignment vertical="center"/>
    </xf>
    <xf numFmtId="0" fontId="56" fillId="0" borderId="18" xfId="130" applyFont="1" applyFill="1" applyBorder="1" applyAlignment="1" applyProtection="1">
      <alignment vertical="center"/>
    </xf>
    <xf numFmtId="0" fontId="57" fillId="0" borderId="0" xfId="116" applyFont="1">
      <alignment vertical="center"/>
    </xf>
    <xf numFmtId="0" fontId="56" fillId="0" borderId="0" xfId="130" quotePrefix="1" applyFont="1" applyFill="1" applyBorder="1" applyAlignment="1" applyProtection="1">
      <alignment vertical="center"/>
    </xf>
    <xf numFmtId="0" fontId="59" fillId="0" borderId="0" xfId="130" applyFont="1" applyFill="1" applyAlignment="1" applyProtection="1">
      <alignment vertical="center"/>
    </xf>
    <xf numFmtId="0" fontId="56" fillId="0" borderId="0" xfId="130" quotePrefix="1" applyFont="1" applyFill="1" applyBorder="1" applyAlignment="1" applyProtection="1">
      <alignment horizontal="right" vertical="center"/>
    </xf>
    <xf numFmtId="183" fontId="56" fillId="0" borderId="0" xfId="113" quotePrefix="1" applyNumberFormat="1" applyFont="1" applyFill="1" applyBorder="1" applyAlignment="1">
      <alignment vertical="center"/>
    </xf>
    <xf numFmtId="0" fontId="61" fillId="0" borderId="0" xfId="130" applyFont="1" applyFill="1" applyBorder="1" applyAlignment="1" applyProtection="1">
      <alignment vertical="center"/>
    </xf>
    <xf numFmtId="49" fontId="56" fillId="0" borderId="0" xfId="130" applyNumberFormat="1" applyFont="1" applyFill="1" applyBorder="1" applyAlignment="1" applyProtection="1">
      <alignment vertical="top"/>
    </xf>
    <xf numFmtId="0" fontId="59" fillId="0" borderId="0" xfId="130" applyFont="1" applyFill="1" applyBorder="1" applyAlignment="1" applyProtection="1">
      <alignment horizontal="right" vertical="center"/>
    </xf>
    <xf numFmtId="0" fontId="56" fillId="0" borderId="14" xfId="130" applyFont="1" applyFill="1" applyBorder="1" applyAlignment="1" applyProtection="1">
      <alignment vertical="center"/>
    </xf>
    <xf numFmtId="49" fontId="56" fillId="0" borderId="0" xfId="130" applyNumberFormat="1" applyFont="1" applyFill="1" applyBorder="1" applyAlignment="1" applyProtection="1">
      <alignment vertical="center"/>
    </xf>
    <xf numFmtId="49" fontId="56" fillId="0" borderId="0" xfId="125" applyNumberFormat="1" applyFont="1" applyFill="1" applyBorder="1" applyAlignment="1">
      <alignment vertical="center"/>
    </xf>
    <xf numFmtId="49" fontId="56" fillId="0" borderId="19" xfId="125" applyNumberFormat="1" applyFont="1" applyFill="1" applyBorder="1" applyAlignment="1">
      <alignment vertical="center"/>
    </xf>
    <xf numFmtId="193" fontId="56" fillId="0" borderId="20" xfId="113" quotePrefix="1" applyNumberFormat="1" applyFont="1" applyFill="1" applyBorder="1" applyAlignment="1">
      <alignment vertical="center"/>
    </xf>
    <xf numFmtId="49" fontId="57" fillId="0" borderId="0" xfId="130" applyNumberFormat="1" applyFont="1" applyFill="1" applyBorder="1" applyAlignment="1" applyProtection="1">
      <alignment vertical="center"/>
    </xf>
    <xf numFmtId="0" fontId="56" fillId="0" borderId="21" xfId="130" applyFont="1" applyFill="1" applyBorder="1" applyAlignment="1" applyProtection="1">
      <alignment vertical="center"/>
    </xf>
    <xf numFmtId="0" fontId="56" fillId="0" borderId="13" xfId="130" applyFont="1" applyFill="1" applyBorder="1" applyAlignment="1" applyProtection="1">
      <alignment vertical="center"/>
    </xf>
    <xf numFmtId="0" fontId="56" fillId="0" borderId="14" xfId="130" quotePrefix="1" applyFont="1" applyFill="1" applyBorder="1" applyAlignment="1" applyProtection="1">
      <alignment vertical="center"/>
    </xf>
    <xf numFmtId="0" fontId="56" fillId="0" borderId="15" xfId="130" applyFont="1" applyFill="1" applyBorder="1" applyAlignment="1" applyProtection="1">
      <alignment vertical="center"/>
    </xf>
    <xf numFmtId="0" fontId="57" fillId="0" borderId="0" xfId="130" applyFont="1" applyFill="1" applyBorder="1" applyAlignment="1" applyProtection="1"/>
    <xf numFmtId="0" fontId="61" fillId="0" borderId="12" xfId="130" applyFont="1" applyFill="1" applyBorder="1" applyAlignment="1" applyProtection="1">
      <alignment vertical="center"/>
    </xf>
    <xf numFmtId="0" fontId="59" fillId="0" borderId="12" xfId="130" applyFont="1" applyFill="1" applyBorder="1" applyAlignment="1" applyProtection="1">
      <alignment horizontal="right" vertical="center"/>
    </xf>
    <xf numFmtId="0" fontId="59" fillId="0" borderId="12" xfId="130" applyFont="1" applyFill="1" applyBorder="1" applyAlignment="1" applyProtection="1">
      <alignment vertical="center"/>
    </xf>
    <xf numFmtId="0" fontId="65" fillId="0" borderId="0" xfId="130" applyFont="1" applyFill="1" applyBorder="1" applyAlignment="1" applyProtection="1">
      <alignment horizontal="left" vertical="center"/>
    </xf>
    <xf numFmtId="0" fontId="65" fillId="0" borderId="0" xfId="130" applyFont="1" applyFill="1" applyBorder="1" applyAlignment="1" applyProtection="1">
      <alignment vertical="center"/>
    </xf>
    <xf numFmtId="0" fontId="65" fillId="0" borderId="0" xfId="130" applyFont="1" applyFill="1" applyBorder="1" applyAlignment="1" applyProtection="1">
      <alignment horizontal="right" vertical="center"/>
    </xf>
    <xf numFmtId="0" fontId="66" fillId="0" borderId="0" xfId="130" applyFont="1" applyFill="1" applyBorder="1" applyAlignment="1" applyProtection="1">
      <alignment vertical="center"/>
    </xf>
    <xf numFmtId="0" fontId="67" fillId="0" borderId="0" xfId="130" applyFont="1" applyFill="1" applyAlignment="1" applyProtection="1">
      <alignment vertical="center"/>
    </xf>
    <xf numFmtId="49" fontId="62" fillId="0" borderId="12" xfId="113" applyNumberFormat="1" applyFont="1" applyFill="1" applyBorder="1" applyAlignment="1">
      <alignment vertical="center"/>
    </xf>
    <xf numFmtId="0" fontId="68" fillId="0" borderId="0" xfId="116" applyFont="1" applyFill="1">
      <alignment vertical="center"/>
    </xf>
    <xf numFmtId="0" fontId="68" fillId="0" borderId="0" xfId="116" applyFont="1">
      <alignment vertical="center"/>
    </xf>
    <xf numFmtId="181" fontId="62" fillId="0" borderId="12" xfId="113" quotePrefix="1" applyNumberFormat="1" applyFont="1" applyFill="1" applyBorder="1" applyAlignment="1">
      <alignment vertical="center"/>
    </xf>
    <xf numFmtId="0" fontId="59" fillId="0" borderId="0" xfId="130" quotePrefix="1" applyFont="1" applyFill="1" applyBorder="1" applyAlignment="1" applyProtection="1">
      <alignment vertical="center"/>
    </xf>
    <xf numFmtId="0" fontId="57" fillId="0" borderId="13" xfId="116" applyFont="1" applyBorder="1">
      <alignment vertical="center"/>
    </xf>
    <xf numFmtId="0" fontId="57" fillId="0" borderId="21" xfId="116" applyFont="1" applyBorder="1">
      <alignment vertical="center"/>
    </xf>
    <xf numFmtId="0" fontId="69" fillId="0" borderId="12" xfId="130" applyFont="1" applyFill="1" applyBorder="1" applyAlignment="1" applyProtection="1">
      <alignment vertical="center"/>
    </xf>
    <xf numFmtId="0" fontId="62" fillId="0" borderId="12" xfId="130" applyFont="1" applyFill="1" applyBorder="1" applyAlignment="1" applyProtection="1">
      <alignment vertical="center"/>
    </xf>
    <xf numFmtId="0" fontId="65" fillId="17" borderId="6" xfId="130" applyFont="1" applyFill="1" applyBorder="1" applyAlignment="1" applyProtection="1">
      <alignment vertical="center"/>
    </xf>
    <xf numFmtId="0" fontId="56" fillId="17" borderId="6" xfId="130" applyFont="1" applyFill="1" applyBorder="1" applyAlignment="1" applyProtection="1">
      <alignment vertical="center"/>
    </xf>
    <xf numFmtId="0" fontId="59" fillId="17" borderId="6" xfId="130" applyFont="1" applyFill="1" applyBorder="1" applyAlignment="1" applyProtection="1">
      <alignment horizontal="left" vertical="center"/>
    </xf>
    <xf numFmtId="0" fontId="59" fillId="17" borderId="6" xfId="130" applyFont="1" applyFill="1" applyBorder="1" applyAlignment="1" applyProtection="1">
      <alignment horizontal="right" vertical="center"/>
    </xf>
    <xf numFmtId="0" fontId="65" fillId="17" borderId="6" xfId="130" applyFont="1" applyFill="1" applyBorder="1" applyAlignment="1" applyProtection="1">
      <alignment horizontal="left" vertical="center"/>
    </xf>
    <xf numFmtId="0" fontId="59" fillId="17" borderId="6" xfId="130" applyFont="1" applyFill="1" applyBorder="1" applyAlignment="1" applyProtection="1">
      <alignment vertical="center"/>
    </xf>
    <xf numFmtId="0" fontId="65" fillId="17" borderId="6" xfId="130" applyFont="1" applyFill="1" applyBorder="1" applyAlignment="1" applyProtection="1">
      <alignment horizontal="right" vertical="center"/>
    </xf>
    <xf numFmtId="49" fontId="65" fillId="17" borderId="6" xfId="130" applyNumberFormat="1" applyFont="1" applyFill="1" applyBorder="1" applyAlignment="1" applyProtection="1">
      <alignment vertical="center"/>
    </xf>
    <xf numFmtId="49" fontId="59" fillId="17" borderId="6" xfId="130" applyNumberFormat="1" applyFont="1" applyFill="1" applyBorder="1" applyAlignment="1" applyProtection="1">
      <alignment vertical="center"/>
    </xf>
    <xf numFmtId="0" fontId="56" fillId="17" borderId="22" xfId="130" applyFont="1" applyFill="1" applyBorder="1" applyAlignment="1" applyProtection="1">
      <alignment vertical="center"/>
    </xf>
    <xf numFmtId="0" fontId="57" fillId="0" borderId="0" xfId="116" applyFont="1" applyFill="1" applyBorder="1">
      <alignment vertical="center"/>
    </xf>
    <xf numFmtId="38" fontId="60" fillId="0" borderId="0" xfId="125" applyNumberFormat="1" applyFont="1" applyFill="1" applyBorder="1" applyAlignment="1">
      <alignment horizontal="left" vertical="center"/>
    </xf>
    <xf numFmtId="0" fontId="60" fillId="0" borderId="0" xfId="130" applyFont="1" applyFill="1" applyBorder="1" applyAlignment="1" applyProtection="1">
      <alignment vertical="center"/>
    </xf>
    <xf numFmtId="0" fontId="57" fillId="0" borderId="16" xfId="116" applyFont="1" applyFill="1" applyBorder="1">
      <alignment vertical="center"/>
    </xf>
    <xf numFmtId="0" fontId="57" fillId="17" borderId="23" xfId="116" applyFont="1" applyFill="1" applyBorder="1" applyAlignment="1">
      <alignment horizontal="center" vertical="center"/>
    </xf>
    <xf numFmtId="0" fontId="65" fillId="0" borderId="12" xfId="130" applyFont="1" applyFill="1" applyBorder="1" applyAlignment="1" applyProtection="1">
      <alignment vertical="center"/>
    </xf>
    <xf numFmtId="0" fontId="65" fillId="0" borderId="12" xfId="130" applyFont="1" applyFill="1" applyBorder="1" applyAlignment="1" applyProtection="1">
      <alignment horizontal="left" vertical="center"/>
    </xf>
    <xf numFmtId="0" fontId="57" fillId="17" borderId="6" xfId="116" applyFont="1" applyFill="1" applyBorder="1">
      <alignment vertical="center"/>
    </xf>
    <xf numFmtId="0" fontId="65" fillId="17" borderId="6" xfId="130" applyFont="1" applyFill="1" applyBorder="1" applyAlignment="1" applyProtection="1">
      <alignment horizontal="right" vertical="center"/>
    </xf>
    <xf numFmtId="0" fontId="70" fillId="0" borderId="0" xfId="116" applyFont="1" applyFill="1">
      <alignment vertical="center"/>
    </xf>
    <xf numFmtId="0" fontId="70" fillId="0" borderId="0" xfId="116" applyFont="1">
      <alignment vertical="center"/>
    </xf>
    <xf numFmtId="0" fontId="71" fillId="0" borderId="0" xfId="116" applyFont="1" applyFill="1">
      <alignment vertical="center"/>
    </xf>
    <xf numFmtId="0" fontId="71" fillId="0" borderId="0" xfId="116" applyFont="1">
      <alignment vertical="center"/>
    </xf>
    <xf numFmtId="0" fontId="72" fillId="0" borderId="0" xfId="116" applyFont="1">
      <alignment vertical="center"/>
    </xf>
    <xf numFmtId="0" fontId="73" fillId="0" borderId="0" xfId="116" applyFont="1" applyFill="1">
      <alignment vertical="center"/>
    </xf>
    <xf numFmtId="0" fontId="74" fillId="0" borderId="0" xfId="116" applyFont="1" applyFill="1">
      <alignment vertical="center"/>
    </xf>
    <xf numFmtId="0" fontId="73" fillId="0" borderId="0" xfId="116" applyFont="1">
      <alignment vertical="center"/>
    </xf>
    <xf numFmtId="49" fontId="56" fillId="0" borderId="0" xfId="130" applyNumberFormat="1" applyFont="1" applyFill="1" applyBorder="1" applyAlignment="1" applyProtection="1">
      <alignment horizontal="center" vertical="center"/>
    </xf>
    <xf numFmtId="49" fontId="57" fillId="0" borderId="0" xfId="130" applyNumberFormat="1" applyFont="1" applyFill="1" applyAlignment="1" applyProtection="1">
      <alignment vertical="center"/>
    </xf>
    <xf numFmtId="49" fontId="62" fillId="0" borderId="12" xfId="130" applyNumberFormat="1" applyFont="1" applyFill="1" applyBorder="1" applyAlignment="1" applyProtection="1">
      <alignment horizontal="left" vertical="center"/>
    </xf>
    <xf numFmtId="0" fontId="57" fillId="0" borderId="0" xfId="130" applyFont="1" applyFill="1" applyBorder="1" applyAlignment="1" applyProtection="1">
      <alignment vertical="center"/>
    </xf>
    <xf numFmtId="0" fontId="57" fillId="0" borderId="0" xfId="116" applyFont="1" applyAlignment="1">
      <alignment vertical="center"/>
    </xf>
    <xf numFmtId="0" fontId="57" fillId="0" borderId="0" xfId="116" applyFont="1" applyBorder="1">
      <alignment vertical="center"/>
    </xf>
    <xf numFmtId="49" fontId="75" fillId="0" borderId="0" xfId="130" applyNumberFormat="1" applyFont="1" applyFill="1" applyBorder="1" applyAlignment="1" applyProtection="1">
      <alignment vertical="center"/>
    </xf>
    <xf numFmtId="0" fontId="77" fillId="0" borderId="0" xfId="130" applyFont="1" applyFill="1" applyBorder="1" applyAlignment="1" applyProtection="1">
      <alignment horizontal="left" vertical="center"/>
    </xf>
    <xf numFmtId="0" fontId="79" fillId="0" borderId="0" xfId="130" applyFont="1" applyFill="1" applyBorder="1" applyAlignment="1" applyProtection="1">
      <alignment horizontal="left" vertical="center"/>
    </xf>
    <xf numFmtId="0" fontId="0" fillId="18" borderId="0" xfId="0" applyFill="1"/>
    <xf numFmtId="0" fontId="75" fillId="18" borderId="0" xfId="0" applyFont="1" applyFill="1"/>
    <xf numFmtId="0" fontId="76" fillId="18" borderId="0" xfId="0" applyFont="1" applyFill="1" applyAlignment="1">
      <alignment vertical="center"/>
    </xf>
    <xf numFmtId="49" fontId="57" fillId="0" borderId="0" xfId="130" applyNumberFormat="1" applyFont="1" applyFill="1" applyAlignment="1" applyProtection="1">
      <alignment vertical="center"/>
    </xf>
    <xf numFmtId="0" fontId="75" fillId="18" borderId="0" xfId="116" applyFont="1" applyFill="1" applyBorder="1" applyAlignment="1">
      <alignment horizontal="left" vertical="center"/>
    </xf>
    <xf numFmtId="0" fontId="78" fillId="18" borderId="0" xfId="116" applyFont="1" applyFill="1" applyBorder="1" applyAlignment="1">
      <alignment horizontal="center" vertical="center"/>
    </xf>
    <xf numFmtId="0" fontId="78" fillId="18" borderId="0" xfId="116" applyFont="1" applyFill="1" applyBorder="1" applyAlignment="1">
      <alignment vertical="center"/>
    </xf>
    <xf numFmtId="0" fontId="77" fillId="0" borderId="0" xfId="130" applyFont="1" applyFill="1" applyBorder="1" applyAlignment="1" applyProtection="1">
      <alignment vertical="center"/>
    </xf>
    <xf numFmtId="0" fontId="77" fillId="0" borderId="0" xfId="116" applyFont="1" applyAlignment="1">
      <alignment vertical="center" wrapText="1"/>
    </xf>
    <xf numFmtId="0" fontId="81" fillId="0" borderId="0" xfId="116" applyFont="1" applyAlignment="1">
      <alignment vertical="center" wrapText="1"/>
    </xf>
    <xf numFmtId="0" fontId="56" fillId="0" borderId="29" xfId="130" applyFont="1" applyFill="1" applyBorder="1" applyAlignment="1" applyProtection="1">
      <alignment vertical="center"/>
    </xf>
    <xf numFmtId="0" fontId="76" fillId="18" borderId="28" xfId="0" applyFont="1" applyFill="1" applyBorder="1" applyAlignment="1">
      <alignment horizontal="right" vertical="center"/>
    </xf>
    <xf numFmtId="0" fontId="76" fillId="18" borderId="28" xfId="0" applyFont="1" applyFill="1" applyBorder="1" applyAlignment="1">
      <alignment vertical="center"/>
    </xf>
    <xf numFmtId="49" fontId="65" fillId="0" borderId="0" xfId="130" applyNumberFormat="1" applyFont="1" applyFill="1" applyBorder="1" applyAlignment="1" applyProtection="1">
      <alignment horizontal="center" vertical="center"/>
    </xf>
    <xf numFmtId="49" fontId="65" fillId="0" borderId="0" xfId="130" applyNumberFormat="1" applyFont="1" applyFill="1" applyBorder="1" applyAlignment="1" applyProtection="1">
      <alignment vertical="center"/>
    </xf>
    <xf numFmtId="49" fontId="77" fillId="0" borderId="28" xfId="130" applyNumberFormat="1" applyFont="1" applyFill="1" applyBorder="1" applyAlignment="1" applyProtection="1">
      <alignment horizontal="center" vertical="center"/>
    </xf>
    <xf numFmtId="0" fontId="77" fillId="0" borderId="28" xfId="130" applyFont="1" applyFill="1" applyBorder="1" applyAlignment="1" applyProtection="1">
      <alignment horizontal="center" vertical="center"/>
    </xf>
    <xf numFmtId="49" fontId="75" fillId="18" borderId="0" xfId="130" applyNumberFormat="1" applyFont="1" applyFill="1" applyBorder="1" applyAlignment="1" applyProtection="1">
      <alignment vertical="center" wrapText="1"/>
    </xf>
    <xf numFmtId="49" fontId="75" fillId="18" borderId="0" xfId="130" applyNumberFormat="1" applyFont="1" applyFill="1" applyBorder="1" applyAlignment="1" applyProtection="1">
      <alignment vertical="center"/>
    </xf>
    <xf numFmtId="0" fontId="75" fillId="18" borderId="0" xfId="130" applyFont="1" applyFill="1" applyBorder="1" applyAlignment="1" applyProtection="1">
      <alignment horizontal="center" vertical="center"/>
    </xf>
    <xf numFmtId="0" fontId="77" fillId="0" borderId="29" xfId="130" applyFont="1" applyFill="1" applyBorder="1" applyAlignment="1" applyProtection="1">
      <alignment horizontal="center" vertical="center"/>
    </xf>
    <xf numFmtId="0" fontId="80" fillId="0" borderId="29" xfId="130" applyFont="1" applyFill="1" applyBorder="1" applyAlignment="1" applyProtection="1">
      <alignment horizontal="center" vertical="center"/>
    </xf>
    <xf numFmtId="0" fontId="75" fillId="18" borderId="0" xfId="116" applyFont="1" applyFill="1" applyBorder="1" applyAlignment="1">
      <alignment horizontal="left" vertical="center"/>
    </xf>
    <xf numFmtId="0" fontId="78" fillId="18" borderId="0" xfId="116" applyFont="1" applyFill="1" applyBorder="1" applyAlignment="1">
      <alignment horizontal="center" vertical="center"/>
    </xf>
    <xf numFmtId="0" fontId="77" fillId="0" borderId="29" xfId="116" applyFont="1" applyBorder="1" applyAlignment="1">
      <alignment horizontal="center" vertical="center" wrapText="1"/>
    </xf>
    <xf numFmtId="49" fontId="56" fillId="0" borderId="12" xfId="130" applyNumberFormat="1" applyFont="1" applyFill="1" applyBorder="1" applyAlignment="1" applyProtection="1">
      <alignment vertical="center"/>
    </xf>
    <xf numFmtId="185" fontId="56" fillId="0" borderId="12" xfId="113" applyNumberFormat="1" applyFont="1" applyFill="1" applyBorder="1" applyAlignment="1">
      <alignment horizontal="right"/>
    </xf>
    <xf numFmtId="49" fontId="56" fillId="0" borderId="12" xfId="130" applyNumberFormat="1" applyFont="1" applyFill="1" applyBorder="1" applyAlignment="1" applyProtection="1"/>
    <xf numFmtId="194" fontId="56" fillId="0" borderId="19" xfId="113" quotePrefix="1" applyNumberFormat="1" applyFont="1" applyFill="1" applyBorder="1" applyAlignment="1" applyProtection="1">
      <alignment horizontal="right" vertical="center"/>
      <protection locked="0"/>
    </xf>
    <xf numFmtId="196" fontId="62" fillId="0" borderId="12" xfId="113" quotePrefix="1" applyNumberFormat="1" applyFont="1" applyFill="1" applyBorder="1" applyAlignment="1">
      <alignment horizontal="right" vertical="center"/>
    </xf>
    <xf numFmtId="38" fontId="62" fillId="0" borderId="12" xfId="113" quotePrefix="1" applyFont="1" applyFill="1" applyBorder="1" applyAlignment="1">
      <alignment horizontal="right" vertical="center"/>
    </xf>
    <xf numFmtId="49" fontId="62" fillId="0" borderId="12" xfId="130" applyNumberFormat="1" applyFont="1" applyFill="1" applyBorder="1" applyAlignment="1" applyProtection="1">
      <alignment horizontal="left" vertical="center"/>
    </xf>
    <xf numFmtId="181" fontId="62" fillId="0" borderId="12" xfId="113" quotePrefix="1" applyNumberFormat="1" applyFont="1" applyFill="1" applyBorder="1" applyAlignment="1">
      <alignment horizontal="right" vertical="center"/>
    </xf>
    <xf numFmtId="49" fontId="64" fillId="0" borderId="12" xfId="130" applyNumberFormat="1" applyFont="1" applyFill="1" applyBorder="1" applyAlignment="1" applyProtection="1">
      <alignment horizontal="left" vertical="center"/>
      <protection locked="0"/>
    </xf>
    <xf numFmtId="184" fontId="62" fillId="0" borderId="12" xfId="113" quotePrefix="1" applyNumberFormat="1" applyFont="1" applyFill="1" applyBorder="1" applyAlignment="1">
      <alignment horizontal="right" vertical="center"/>
    </xf>
    <xf numFmtId="49" fontId="65" fillId="0" borderId="14" xfId="130" applyNumberFormat="1" applyFont="1" applyFill="1" applyBorder="1" applyAlignment="1" applyProtection="1">
      <alignment horizontal="center" vertical="center"/>
    </xf>
    <xf numFmtId="193" fontId="56" fillId="0" borderId="20" xfId="113" quotePrefix="1" applyNumberFormat="1" applyFont="1" applyFill="1" applyBorder="1" applyAlignment="1" applyProtection="1">
      <alignment horizontal="right" vertical="center"/>
      <protection locked="0"/>
    </xf>
    <xf numFmtId="49" fontId="56" fillId="0" borderId="0" xfId="130" applyNumberFormat="1" applyFont="1" applyFill="1" applyBorder="1" applyAlignment="1" applyProtection="1">
      <alignment vertical="center"/>
    </xf>
    <xf numFmtId="185" fontId="56" fillId="0" borderId="0" xfId="113" applyNumberFormat="1" applyFont="1" applyFill="1" applyBorder="1" applyAlignment="1">
      <alignment horizontal="right"/>
    </xf>
    <xf numFmtId="49" fontId="56" fillId="0" borderId="0" xfId="130" applyNumberFormat="1" applyFont="1" applyFill="1" applyBorder="1" applyAlignment="1" applyProtection="1"/>
    <xf numFmtId="49" fontId="57" fillId="0" borderId="0" xfId="130" applyNumberFormat="1" applyFont="1" applyFill="1" applyBorder="1" applyAlignment="1" applyProtection="1"/>
    <xf numFmtId="40" fontId="56" fillId="0" borderId="19" xfId="113" quotePrefix="1" applyNumberFormat="1" applyFont="1" applyFill="1" applyBorder="1" applyAlignment="1" applyProtection="1">
      <alignment horizontal="right" vertical="center"/>
    </xf>
    <xf numFmtId="49" fontId="56" fillId="0" borderId="19" xfId="130" applyNumberFormat="1" applyFont="1" applyFill="1" applyBorder="1" applyAlignment="1" applyProtection="1">
      <alignment vertical="center"/>
      <protection locked="0"/>
    </xf>
    <xf numFmtId="49" fontId="56" fillId="0" borderId="0" xfId="130" applyNumberFormat="1" applyFont="1" applyFill="1" applyBorder="1" applyAlignment="1" applyProtection="1">
      <alignment horizontal="center" vertical="center"/>
    </xf>
    <xf numFmtId="0" fontId="56" fillId="0" borderId="19" xfId="113" applyNumberFormat="1" applyFont="1" applyFill="1" applyBorder="1" applyAlignment="1" applyProtection="1">
      <alignment horizontal="right" vertical="center"/>
    </xf>
    <xf numFmtId="49" fontId="56" fillId="0" borderId="19" xfId="130" applyNumberFormat="1" applyFont="1" applyFill="1" applyBorder="1" applyAlignment="1" applyProtection="1">
      <alignment vertical="center"/>
    </xf>
    <xf numFmtId="49" fontId="57" fillId="0" borderId="19" xfId="130" applyNumberFormat="1" applyFont="1" applyFill="1" applyBorder="1" applyAlignment="1" applyProtection="1">
      <alignment vertical="center"/>
    </xf>
    <xf numFmtId="184" fontId="56" fillId="0" borderId="19" xfId="113" quotePrefix="1" applyNumberFormat="1" applyFont="1" applyFill="1" applyBorder="1" applyAlignment="1" applyProtection="1">
      <alignment horizontal="right" vertical="center"/>
    </xf>
    <xf numFmtId="49" fontId="56" fillId="0" borderId="27" xfId="130" applyNumberFormat="1" applyFont="1" applyFill="1" applyBorder="1" applyAlignment="1" applyProtection="1">
      <alignment horizontal="right" vertical="center"/>
      <protection locked="0"/>
    </xf>
    <xf numFmtId="49" fontId="56" fillId="0" borderId="19" xfId="130" quotePrefix="1" applyNumberFormat="1" applyFont="1" applyFill="1" applyBorder="1" applyAlignment="1" applyProtection="1">
      <alignment horizontal="right" vertical="center"/>
      <protection locked="0"/>
    </xf>
    <xf numFmtId="49" fontId="56" fillId="0" borderId="19" xfId="130" applyNumberFormat="1" applyFont="1" applyFill="1" applyBorder="1" applyAlignment="1" applyProtection="1">
      <alignment horizontal="left" vertical="center"/>
      <protection locked="0"/>
    </xf>
    <xf numFmtId="49" fontId="56" fillId="0" borderId="19" xfId="130" quotePrefix="1" applyNumberFormat="1" applyFont="1" applyFill="1" applyBorder="1" applyAlignment="1" applyProtection="1">
      <alignment horizontal="left" vertical="center"/>
      <protection locked="0"/>
    </xf>
    <xf numFmtId="38" fontId="56" fillId="0" borderId="19" xfId="113" quotePrefix="1" applyFont="1" applyFill="1" applyBorder="1" applyAlignment="1" applyProtection="1">
      <alignment horizontal="right" vertical="center"/>
    </xf>
    <xf numFmtId="0" fontId="56" fillId="0" borderId="19" xfId="113" applyNumberFormat="1" applyFont="1" applyFill="1" applyBorder="1" applyAlignment="1" applyProtection="1">
      <alignment horizontal="right" vertical="center"/>
      <protection locked="0"/>
    </xf>
    <xf numFmtId="49" fontId="57" fillId="0" borderId="0" xfId="130" applyNumberFormat="1" applyFont="1" applyFill="1" applyBorder="1" applyAlignment="1" applyProtection="1">
      <alignment vertical="center"/>
    </xf>
    <xf numFmtId="49" fontId="56" fillId="0" borderId="19" xfId="130" applyNumberFormat="1" applyFont="1" applyFill="1" applyBorder="1" applyAlignment="1" applyProtection="1">
      <alignment horizontal="right" vertical="center"/>
      <protection locked="0"/>
    </xf>
    <xf numFmtId="49" fontId="55" fillId="0" borderId="0" xfId="130" applyNumberFormat="1" applyFont="1" applyFill="1" applyAlignment="1" applyProtection="1">
      <alignment vertical="center"/>
    </xf>
    <xf numFmtId="49" fontId="55" fillId="0" borderId="19" xfId="130" applyNumberFormat="1" applyFont="1" applyFill="1" applyBorder="1" applyAlignment="1" applyProtection="1">
      <alignment horizontal="left" vertical="center"/>
      <protection locked="0"/>
    </xf>
    <xf numFmtId="195" fontId="56" fillId="0" borderId="0" xfId="125" applyNumberFormat="1" applyFont="1" applyFill="1" applyBorder="1" applyAlignment="1" applyProtection="1">
      <alignment horizontal="left" vertical="center"/>
      <protection locked="0"/>
    </xf>
    <xf numFmtId="49" fontId="56" fillId="0" borderId="20" xfId="125" applyNumberFormat="1" applyFont="1" applyFill="1" applyBorder="1" applyAlignment="1" applyProtection="1">
      <alignment horizontal="left" vertical="center"/>
      <protection locked="0"/>
    </xf>
    <xf numFmtId="49" fontId="56" fillId="0" borderId="19" xfId="125" applyNumberFormat="1" applyFont="1" applyFill="1" applyBorder="1" applyAlignment="1" applyProtection="1">
      <alignment horizontal="left" vertical="center"/>
      <protection locked="0"/>
    </xf>
    <xf numFmtId="0" fontId="65" fillId="17" borderId="6" xfId="130" applyFont="1" applyFill="1" applyBorder="1" applyAlignment="1" applyProtection="1">
      <alignment horizontal="right" vertical="center"/>
    </xf>
    <xf numFmtId="49" fontId="56" fillId="0" borderId="0" xfId="130" applyNumberFormat="1" applyFont="1" applyFill="1" applyBorder="1" applyAlignment="1" applyProtection="1">
      <alignment horizontal="left" vertical="center"/>
      <protection locked="0"/>
    </xf>
    <xf numFmtId="49" fontId="56" fillId="0" borderId="17" xfId="130" applyNumberFormat="1" applyFont="1" applyFill="1" applyBorder="1" applyAlignment="1" applyProtection="1">
      <alignment horizontal="left" vertical="center"/>
      <protection locked="0"/>
    </xf>
    <xf numFmtId="49" fontId="59" fillId="17" borderId="6" xfId="130" applyNumberFormat="1" applyFont="1" applyFill="1" applyBorder="1" applyAlignment="1" applyProtection="1">
      <alignment horizontal="center" vertical="center"/>
    </xf>
    <xf numFmtId="49" fontId="56" fillId="0" borderId="12" xfId="130" applyNumberFormat="1" applyFont="1" applyFill="1" applyBorder="1" applyAlignment="1" applyProtection="1">
      <alignment vertical="center"/>
      <protection locked="0"/>
    </xf>
    <xf numFmtId="49" fontId="56" fillId="0" borderId="18" xfId="130" applyNumberFormat="1" applyFont="1" applyFill="1" applyBorder="1" applyAlignment="1" applyProtection="1">
      <alignment vertical="center"/>
      <protection locked="0"/>
    </xf>
    <xf numFmtId="49" fontId="56" fillId="0" borderId="0" xfId="125" applyNumberFormat="1" applyFont="1" applyFill="1" applyBorder="1" applyAlignment="1" applyProtection="1">
      <alignment vertical="center"/>
      <protection locked="0"/>
    </xf>
    <xf numFmtId="49" fontId="57" fillId="0" borderId="0" xfId="130" applyNumberFormat="1" applyFont="1" applyFill="1" applyBorder="1" applyAlignment="1" applyProtection="1">
      <alignment vertical="center"/>
      <protection locked="0"/>
    </xf>
    <xf numFmtId="49" fontId="57" fillId="0" borderId="17" xfId="130" applyNumberFormat="1" applyFont="1" applyFill="1" applyBorder="1" applyAlignment="1" applyProtection="1">
      <alignment vertical="center"/>
      <protection locked="0"/>
    </xf>
    <xf numFmtId="49" fontId="56" fillId="0" borderId="0" xfId="130" applyNumberFormat="1" applyFont="1" applyFill="1" applyBorder="1" applyAlignment="1" applyProtection="1">
      <alignment vertical="center"/>
      <protection locked="0"/>
    </xf>
    <xf numFmtId="49" fontId="57" fillId="0" borderId="12" xfId="130" applyNumberFormat="1" applyFont="1" applyFill="1" applyBorder="1" applyAlignment="1" applyProtection="1">
      <alignment vertical="center"/>
      <protection locked="0"/>
    </xf>
    <xf numFmtId="49" fontId="57" fillId="0" borderId="18" xfId="130" applyNumberFormat="1" applyFont="1" applyFill="1" applyBorder="1" applyAlignment="1" applyProtection="1">
      <alignment vertical="center"/>
      <protection locked="0"/>
    </xf>
    <xf numFmtId="0" fontId="57" fillId="0" borderId="24" xfId="116" applyFont="1" applyBorder="1" applyAlignment="1">
      <alignment horizontal="center" vertical="center"/>
    </xf>
    <xf numFmtId="0" fontId="57" fillId="0" borderId="25" xfId="116" applyFont="1" applyBorder="1" applyAlignment="1">
      <alignment horizontal="center" vertical="center"/>
    </xf>
    <xf numFmtId="0" fontId="57" fillId="0" borderId="26" xfId="116" applyFont="1" applyBorder="1" applyAlignment="1">
      <alignment horizontal="center" vertical="center"/>
    </xf>
    <xf numFmtId="0" fontId="76" fillId="18" borderId="28" xfId="0" applyFont="1" applyFill="1" applyBorder="1" applyAlignment="1">
      <alignment horizontal="center" vertical="center"/>
    </xf>
    <xf numFmtId="49" fontId="76" fillId="18" borderId="28" xfId="0" applyNumberFormat="1" applyFont="1" applyFill="1" applyBorder="1" applyAlignment="1">
      <alignment horizontal="center" vertical="center"/>
    </xf>
    <xf numFmtId="0" fontId="76" fillId="18" borderId="28" xfId="0" applyFont="1" applyFill="1" applyBorder="1" applyAlignment="1">
      <alignment horizontal="right" vertical="center"/>
    </xf>
    <xf numFmtId="0" fontId="76" fillId="18" borderId="28" xfId="0" applyFont="1" applyFill="1" applyBorder="1" applyAlignment="1">
      <alignment horizontal="left" vertical="center"/>
    </xf>
    <xf numFmtId="49" fontId="84" fillId="0" borderId="20" xfId="125" applyNumberFormat="1" applyFont="1" applyFill="1" applyBorder="1" applyAlignment="1" applyProtection="1">
      <alignment horizontal="left" vertical="center"/>
      <protection locked="0"/>
    </xf>
    <xf numFmtId="195" fontId="84" fillId="0" borderId="0" xfId="125" applyNumberFormat="1" applyFont="1" applyFill="1" applyBorder="1" applyAlignment="1" applyProtection="1">
      <alignment horizontal="left" vertical="center"/>
      <protection locked="0"/>
    </xf>
    <xf numFmtId="183" fontId="56" fillId="0" borderId="0" xfId="113" quotePrefix="1" applyNumberFormat="1" applyFont="1" applyFill="1" applyBorder="1" applyAlignment="1">
      <alignment horizontal="center" vertical="center"/>
    </xf>
    <xf numFmtId="49" fontId="64" fillId="0" borderId="12" xfId="130" applyNumberFormat="1" applyFont="1" applyFill="1" applyBorder="1" applyAlignment="1" applyProtection="1">
      <alignment horizontal="left" vertical="center"/>
    </xf>
  </cellXfs>
  <cellStyles count="137">
    <cellStyle name="?" xfId="1"/>
    <cellStyle name="?㼀㼿㼿㼿㼿㼿㼿㼿㼿?" xfId="2"/>
    <cellStyle name="?㼿㼿㼿㼿㼿㼿?" xfId="3"/>
    <cellStyle name="?㼿㼿㼿㼿㼿㼿㼿?" xfId="4"/>
    <cellStyle name="?㼿㼿㼿㼿㼿㼿㼿㼿" xfId="5"/>
    <cellStyle name="?㼿㼿㼿㼿㼿㼿㼿㼿㼿" xfId="6"/>
    <cellStyle name="Actual Date" xfId="7"/>
    <cellStyle name="Calc Currency (0)" xfId="8"/>
    <cellStyle name="Calc Currency (2)" xfId="9"/>
    <cellStyle name="Calc Percent (0)" xfId="10"/>
    <cellStyle name="Calc Percent (1)" xfId="11"/>
    <cellStyle name="Calc Percent (2)" xfId="12"/>
    <cellStyle name="Calc Units (0)" xfId="13"/>
    <cellStyle name="Calc Units (1)" xfId="14"/>
    <cellStyle name="Calc Units (2)" xfId="15"/>
    <cellStyle name="ColumnAttributeAbovePrompt" xfId="16"/>
    <cellStyle name="ColumnAttributePrompt" xfId="17"/>
    <cellStyle name="ColumnAttributeValue" xfId="18"/>
    <cellStyle name="ColumnHeadingPrompt" xfId="19"/>
    <cellStyle name="ColumnHeadingValue" xfId="20"/>
    <cellStyle name="Comma [0]_#6 Temps &amp; Contractors" xfId="21"/>
    <cellStyle name="Comma [00]" xfId="22"/>
    <cellStyle name="Comma_#6 Temps &amp; Contractors" xfId="23"/>
    <cellStyle name="Currency [0]_#6 Temps &amp; Contractors" xfId="24"/>
    <cellStyle name="Currency [00]" xfId="25"/>
    <cellStyle name="Currency_#6 Temps &amp; Contractors" xfId="26"/>
    <cellStyle name="Date" xfId="27"/>
    <cellStyle name="Date Short" xfId="28"/>
    <cellStyle name="EDITCELLCHAR" xfId="29"/>
    <cellStyle name="Enter Currency (0)" xfId="30"/>
    <cellStyle name="Enter Currency (2)" xfId="31"/>
    <cellStyle name="Enter Units (0)" xfId="32"/>
    <cellStyle name="Enter Units (1)" xfId="33"/>
    <cellStyle name="Enter Units (2)" xfId="34"/>
    <cellStyle name="entry" xfId="35"/>
    <cellStyle name="Fixed" xfId="36"/>
    <cellStyle name="Grey" xfId="37"/>
    <cellStyle name="HEADER" xfId="38"/>
    <cellStyle name="Header1" xfId="39"/>
    <cellStyle name="Header2" xfId="40"/>
    <cellStyle name="Heading1" xfId="41"/>
    <cellStyle name="Heading2" xfId="42"/>
    <cellStyle name="HIGHLIGHT" xfId="43"/>
    <cellStyle name="IBM(401K)" xfId="44"/>
    <cellStyle name="in" xfId="45"/>
    <cellStyle name="Input [yellow]" xfId="46"/>
    <cellStyle name="J401K" xfId="47"/>
    <cellStyle name="LineItemPrompt" xfId="48"/>
    <cellStyle name="LineItemValue" xfId="49"/>
    <cellStyle name="Link Currency (0)" xfId="50"/>
    <cellStyle name="Link Currency (2)" xfId="51"/>
    <cellStyle name="Link Units (0)" xfId="52"/>
    <cellStyle name="Link Units (1)" xfId="53"/>
    <cellStyle name="Link Units (2)" xfId="54"/>
    <cellStyle name="LIST_CELL" xfId="55"/>
    <cellStyle name="Milliers [0]_AR1194" xfId="56"/>
    <cellStyle name="Milliers_AR1194" xfId="57"/>
    <cellStyle name="Mon騁aire [0]_AR1194" xfId="58"/>
    <cellStyle name="Mon騁aire_AR1194" xfId="59"/>
    <cellStyle name="ms明朝9" xfId="60"/>
    <cellStyle name="no dec" xfId="61"/>
    <cellStyle name="Normal - Style1" xfId="62"/>
    <cellStyle name="Normal_# 41-Market &amp;Trends" xfId="63"/>
    <cellStyle name="OUTPUT AMOUNTS" xfId="64"/>
    <cellStyle name="OUTPUT COLUMN HEADINGS" xfId="65"/>
    <cellStyle name="OUTPUT LINE ITEMS" xfId="66"/>
    <cellStyle name="OUTPUT REPORT HEADING" xfId="67"/>
    <cellStyle name="OUTPUT REPORT TITLE" xfId="68"/>
    <cellStyle name="Percent [0]" xfId="69"/>
    <cellStyle name="Percent [00]" xfId="70"/>
    <cellStyle name="Percent [2]" xfId="71"/>
    <cellStyle name="Percent_#6 Temps &amp; Contractors" xfId="72"/>
    <cellStyle name="PrePop Currency (0)" xfId="73"/>
    <cellStyle name="PrePop Currency (2)" xfId="74"/>
    <cellStyle name="PrePop Units (0)" xfId="75"/>
    <cellStyle name="PrePop Units (1)" xfId="76"/>
    <cellStyle name="PrePop Units (2)" xfId="77"/>
    <cellStyle name="price" xfId="78"/>
    <cellStyle name="PSChar" xfId="79"/>
    <cellStyle name="PSDate" xfId="80"/>
    <cellStyle name="PSDec" xfId="81"/>
    <cellStyle name="PSHeading" xfId="82"/>
    <cellStyle name="PSInt" xfId="83"/>
    <cellStyle name="PSSpacer" xfId="84"/>
    <cellStyle name="ReportTitlePrompt" xfId="85"/>
    <cellStyle name="ReportTitleValue" xfId="86"/>
    <cellStyle name="revised" xfId="87"/>
    <cellStyle name="RowAcctAbovePrompt" xfId="88"/>
    <cellStyle name="RowAcctSOBAbovePrompt" xfId="89"/>
    <cellStyle name="RowAcctSOBValue" xfId="90"/>
    <cellStyle name="RowAcctValue" xfId="91"/>
    <cellStyle name="RowAttrAbovePrompt" xfId="92"/>
    <cellStyle name="RowAttrValue" xfId="93"/>
    <cellStyle name="RowColSetAbovePrompt" xfId="94"/>
    <cellStyle name="RowColSetLeftPrompt" xfId="95"/>
    <cellStyle name="RowColSetValue" xfId="96"/>
    <cellStyle name="RowLeftPrompt" xfId="97"/>
    <cellStyle name="SampleUsingFormatMask" xfId="98"/>
    <cellStyle name="SampleWithNoFormatMask" xfId="99"/>
    <cellStyle name="section" xfId="100"/>
    <cellStyle name="SRCHCELL" xfId="101"/>
    <cellStyle name="Standard_Tabelle2" xfId="102"/>
    <cellStyle name="subhead" xfId="103"/>
    <cellStyle name="Text Indent A" xfId="104"/>
    <cellStyle name="Text Indent B" xfId="105"/>
    <cellStyle name="Text Indent C" xfId="106"/>
    <cellStyle name="title" xfId="107"/>
    <cellStyle name="Total" xfId="108"/>
    <cellStyle name="Unprot" xfId="109"/>
    <cellStyle name="Unprot$" xfId="110"/>
    <cellStyle name="Unprotect" xfId="111"/>
    <cellStyle name="UploadThisRowValue" xfId="112"/>
    <cellStyle name="桁区切り" xfId="113" builtinId="6"/>
    <cellStyle name="詳細" xfId="114"/>
    <cellStyle name="常规_Sheet1" xfId="115"/>
    <cellStyle name="標準" xfId="0" builtinId="0"/>
    <cellStyle name="標準_Packing List(SQA120900005)120918204312(1)" xfId="116"/>
    <cellStyle name="標準PLUSテンプレート" xfId="117"/>
    <cellStyle name="줿㼿㼿㼿㼿㾳㼿㼿㼿㼿㼿㼿㼿㼿" xfId="118"/>
    <cellStyle name="표준_IMPORT DETAILS" xfId="119"/>
    <cellStyle name="㼿" xfId="120"/>
    <cellStyle name="㼿?" xfId="121"/>
    <cellStyle name="㼿?㼀㼿㼿㼿㼿㼿㼿㼿㼿?" xfId="122"/>
    <cellStyle name="㼿㼀㼿㼿㼿㼿㼿㼿㼿" xfId="123"/>
    <cellStyle name="㼿㼀㼿㼿㼿㼿㼿㼿㼿?" xfId="124"/>
    <cellStyle name="㼿㼿" xfId="125"/>
    <cellStyle name="㼿㼿?" xfId="126"/>
    <cellStyle name="㼿㼿㼿" xfId="127"/>
    <cellStyle name="㼿㼿㼿?" xfId="128"/>
    <cellStyle name="㼿㼿㼿㼿" xfId="129"/>
    <cellStyle name="㼿㼿㼿㼿?" xfId="130"/>
    <cellStyle name="㼿㼿㼿㼿㼿" xfId="131"/>
    <cellStyle name="㼿㼿㼿㼿㼿㼿" xfId="132"/>
    <cellStyle name="㼿㼿㼿㼿㼿㼿?" xfId="133"/>
    <cellStyle name="㼿㼿㼿㼿㼿㼿㼿" xfId="134"/>
    <cellStyle name="㼿㼿㼿㼿㼿㼿㼿?" xfId="135"/>
    <cellStyle name="㼿㼿㼿㼿㼿㼿㼿㼿㼿㼿㼿㼿㼿㼿" xfId="136"/>
  </cellStyles>
  <dxfs count="0"/>
  <tableStyles count="0" defaultTableStyle="TableStyleMedium2" defaultPivotStyle="PivotStyleLight16"/>
  <colors>
    <mruColors>
      <color rgb="FF00FFFF"/>
      <color rgb="FFCCECFF"/>
      <color rgb="FF99FFCC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57150</xdr:colOff>
      <xdr:row>0</xdr:row>
      <xdr:rowOff>47625</xdr:rowOff>
    </xdr:from>
    <xdr:to>
      <xdr:col>69</xdr:col>
      <xdr:colOff>104775</xdr:colOff>
      <xdr:row>3</xdr:row>
      <xdr:rowOff>0</xdr:rowOff>
    </xdr:to>
    <xdr:pic>
      <xdr:nvPicPr>
        <xdr:cNvPr id="8401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47625"/>
          <a:ext cx="25241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21982</xdr:colOff>
      <xdr:row>89</xdr:row>
      <xdr:rowOff>80595</xdr:rowOff>
    </xdr:from>
    <xdr:to>
      <xdr:col>65</xdr:col>
      <xdr:colOff>95251</xdr:colOff>
      <xdr:row>97</xdr:row>
      <xdr:rowOff>205153</xdr:rowOff>
    </xdr:to>
    <xdr:sp macro="" textlink="">
      <xdr:nvSpPr>
        <xdr:cNvPr id="7" name="ひし形 6"/>
        <xdr:cNvSpPr/>
      </xdr:nvSpPr>
      <xdr:spPr bwMode="auto">
        <a:xfrm>
          <a:off x="5051182" y="11824920"/>
          <a:ext cx="2816469" cy="1934308"/>
        </a:xfrm>
        <a:prstGeom prst="diamond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21248</xdr:colOff>
      <xdr:row>91</xdr:row>
      <xdr:rowOff>32972</xdr:rowOff>
    </xdr:from>
    <xdr:to>
      <xdr:col>56</xdr:col>
      <xdr:colOff>65942</xdr:colOff>
      <xdr:row>91</xdr:row>
      <xdr:rowOff>242982</xdr:rowOff>
    </xdr:to>
    <xdr:pic>
      <xdr:nvPicPr>
        <xdr:cNvPr id="8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9148" y="12101147"/>
          <a:ext cx="730494" cy="210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70</xdr:col>
      <xdr:colOff>47625</xdr:colOff>
      <xdr:row>0</xdr:row>
      <xdr:rowOff>60325</xdr:rowOff>
    </xdr:from>
    <xdr:to>
      <xdr:col>91</xdr:col>
      <xdr:colOff>28575</xdr:colOff>
      <xdr:row>3</xdr:row>
      <xdr:rowOff>133350</xdr:rowOff>
    </xdr:to>
    <xdr:sp macro="" textlink="">
      <xdr:nvSpPr>
        <xdr:cNvPr id="9" name="正方形/長方形 8"/>
        <xdr:cNvSpPr/>
      </xdr:nvSpPr>
      <xdr:spPr bwMode="auto">
        <a:xfrm>
          <a:off x="9010650" y="60325"/>
          <a:ext cx="2581275" cy="644525"/>
        </a:xfrm>
        <a:prstGeom prst="rect">
          <a:avLst/>
        </a:prstGeom>
        <a:solidFill>
          <a:srgbClr val="00FFF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60325</xdr:colOff>
      <xdr:row>0</xdr:row>
      <xdr:rowOff>47625</xdr:rowOff>
    </xdr:from>
    <xdr:to>
      <xdr:col>92</xdr:col>
      <xdr:colOff>19050</xdr:colOff>
      <xdr:row>3</xdr:row>
      <xdr:rowOff>180975</xdr:rowOff>
    </xdr:to>
    <xdr:sp macro="" textlink="">
      <xdr:nvSpPr>
        <xdr:cNvPr id="10" name="テキスト ボックス 9"/>
        <xdr:cNvSpPr txBox="1"/>
      </xdr:nvSpPr>
      <xdr:spPr>
        <a:xfrm>
          <a:off x="9023350" y="47625"/>
          <a:ext cx="2682875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+mj-ea"/>
              <a:ea typeface="+mj-ea"/>
            </a:rPr>
            <a:t>「</a:t>
          </a:r>
          <a:r>
            <a:rPr kumimoji="1" lang="en-US" altLang="ja-JP" sz="1600">
              <a:latin typeface="+mj-ea"/>
              <a:ea typeface="+mj-ea"/>
            </a:rPr>
            <a:t>PACKING LIST(</a:t>
          </a:r>
          <a:r>
            <a:rPr kumimoji="1" lang="ja-JP" altLang="en-US" sz="1600">
              <a:latin typeface="+mj-ea"/>
              <a:ea typeface="+mj-ea"/>
            </a:rPr>
            <a:t>記載例</a:t>
          </a:r>
          <a:r>
            <a:rPr kumimoji="1" lang="en-US" altLang="ja-JP" sz="1600">
              <a:latin typeface="+mj-ea"/>
              <a:ea typeface="+mj-ea"/>
            </a:rPr>
            <a:t>)</a:t>
          </a:r>
          <a:r>
            <a:rPr kumimoji="1" lang="ja-JP" altLang="en-US" sz="1600">
              <a:latin typeface="+mj-ea"/>
              <a:ea typeface="+mj-ea"/>
            </a:rPr>
            <a:t>」を</a:t>
          </a:r>
          <a:endParaRPr kumimoji="1" lang="en-US" altLang="ja-JP" sz="1600">
            <a:latin typeface="+mj-ea"/>
            <a:ea typeface="+mj-ea"/>
          </a:endParaRPr>
        </a:p>
        <a:p>
          <a:r>
            <a:rPr kumimoji="1" lang="ja-JP" altLang="en-US" sz="1600">
              <a:latin typeface="+mj-ea"/>
              <a:ea typeface="+mj-ea"/>
            </a:rPr>
            <a:t>参考に、作成してください。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76200</xdr:rowOff>
    </xdr:from>
    <xdr:to>
      <xdr:col>13</xdr:col>
      <xdr:colOff>590549</xdr:colOff>
      <xdr:row>27</xdr:row>
      <xdr:rowOff>85725</xdr:rowOff>
    </xdr:to>
    <xdr:sp macro="" textlink="">
      <xdr:nvSpPr>
        <xdr:cNvPr id="2" name="ひし形 1"/>
        <xdr:cNvSpPr/>
      </xdr:nvSpPr>
      <xdr:spPr bwMode="auto">
        <a:xfrm>
          <a:off x="104774" y="76200"/>
          <a:ext cx="9324975" cy="6467475"/>
        </a:xfrm>
        <a:prstGeom prst="diamond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0</xdr:row>
      <xdr:rowOff>101600</xdr:rowOff>
    </xdr:from>
    <xdr:to>
      <xdr:col>20</xdr:col>
      <xdr:colOff>368300</xdr:colOff>
      <xdr:row>5</xdr:row>
      <xdr:rowOff>114300</xdr:rowOff>
    </xdr:to>
    <xdr:sp macro="" textlink="">
      <xdr:nvSpPr>
        <xdr:cNvPr id="3" name="正方形/長方形 2"/>
        <xdr:cNvSpPr/>
      </xdr:nvSpPr>
      <xdr:spPr bwMode="auto">
        <a:xfrm>
          <a:off x="9677400" y="101600"/>
          <a:ext cx="4330700" cy="901700"/>
        </a:xfrm>
        <a:prstGeom prst="rect">
          <a:avLst/>
        </a:prstGeom>
        <a:solidFill>
          <a:srgbClr val="00FFF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165100</xdr:colOff>
      <xdr:row>0</xdr:row>
      <xdr:rowOff>88900</xdr:rowOff>
    </xdr:from>
    <xdr:to>
      <xdr:col>20</xdr:col>
      <xdr:colOff>330200</xdr:colOff>
      <xdr:row>5</xdr:row>
      <xdr:rowOff>139700</xdr:rowOff>
    </xdr:to>
    <xdr:sp macro="" textlink="">
      <xdr:nvSpPr>
        <xdr:cNvPr id="4" name="テキスト ボックス 3"/>
        <xdr:cNvSpPr txBox="1"/>
      </xdr:nvSpPr>
      <xdr:spPr>
        <a:xfrm>
          <a:off x="9690100" y="88900"/>
          <a:ext cx="4279900" cy="939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latin typeface="+mj-ea"/>
              <a:ea typeface="+mj-ea"/>
            </a:rPr>
            <a:t>【</a:t>
          </a:r>
          <a:r>
            <a:rPr kumimoji="1" lang="ja-JP" altLang="en-US" sz="1600">
              <a:latin typeface="+mj-ea"/>
              <a:ea typeface="+mj-ea"/>
            </a:rPr>
            <a:t>貼付用</a:t>
          </a:r>
          <a:r>
            <a:rPr kumimoji="1" lang="en-US" altLang="ja-JP" sz="1600">
              <a:latin typeface="+mj-ea"/>
              <a:ea typeface="+mj-ea"/>
            </a:rPr>
            <a:t>CASE MARK】</a:t>
          </a:r>
        </a:p>
        <a:p>
          <a:r>
            <a:rPr kumimoji="1" lang="ja-JP" altLang="en-US" sz="1600">
              <a:latin typeface="+mj-ea"/>
              <a:ea typeface="+mj-ea"/>
            </a:rPr>
            <a:t>「</a:t>
          </a:r>
          <a:r>
            <a:rPr kumimoji="1" lang="en-US" altLang="ja-JP" sz="1600">
              <a:latin typeface="+mj-ea"/>
              <a:ea typeface="+mj-ea"/>
            </a:rPr>
            <a:t>PACKING LIST(</a:t>
          </a:r>
          <a:r>
            <a:rPr kumimoji="1" lang="ja-JP" altLang="en-US" sz="1600">
              <a:latin typeface="+mj-ea"/>
              <a:ea typeface="+mj-ea"/>
            </a:rPr>
            <a:t>ブランク</a:t>
          </a:r>
          <a:r>
            <a:rPr kumimoji="1" lang="en-US" altLang="ja-JP" sz="1600">
              <a:latin typeface="+mj-ea"/>
              <a:ea typeface="+mj-ea"/>
            </a:rPr>
            <a:t>)</a:t>
          </a:r>
          <a:r>
            <a:rPr kumimoji="1" lang="ja-JP" altLang="en-US" sz="1600">
              <a:latin typeface="+mj-ea"/>
              <a:ea typeface="+mj-ea"/>
            </a:rPr>
            <a:t>」（</a:t>
          </a:r>
          <a:r>
            <a:rPr kumimoji="1" lang="en-US" altLang="ja-JP" sz="1600">
              <a:latin typeface="+mj-ea"/>
              <a:ea typeface="+mj-ea"/>
            </a:rPr>
            <a:t>1</a:t>
          </a:r>
          <a:r>
            <a:rPr kumimoji="1" lang="ja-JP" altLang="en-US" sz="1600">
              <a:latin typeface="+mj-ea"/>
              <a:ea typeface="+mj-ea"/>
            </a:rPr>
            <a:t>シート目）の右下の</a:t>
          </a:r>
          <a:r>
            <a:rPr kumimoji="1" lang="en-US" altLang="ja-JP" sz="1600">
              <a:latin typeface="+mj-ea"/>
              <a:ea typeface="+mj-ea"/>
            </a:rPr>
            <a:t>CASE MARK(</a:t>
          </a:r>
          <a:r>
            <a:rPr kumimoji="1" lang="ja-JP" altLang="en-US" sz="1600">
              <a:latin typeface="+mj-ea"/>
              <a:ea typeface="+mj-ea"/>
            </a:rPr>
            <a:t>小</a:t>
          </a:r>
          <a:r>
            <a:rPr kumimoji="1" lang="en-US" altLang="ja-JP" sz="1600">
              <a:latin typeface="+mj-ea"/>
              <a:ea typeface="+mj-ea"/>
            </a:rPr>
            <a:t>)</a:t>
          </a:r>
          <a:r>
            <a:rPr kumimoji="1" lang="ja-JP" altLang="en-US" sz="1600">
              <a:latin typeface="+mj-ea"/>
              <a:ea typeface="+mj-ea"/>
            </a:rPr>
            <a:t>より自動反映されます。</a:t>
          </a:r>
        </a:p>
      </xdr:txBody>
    </xdr:sp>
    <xdr:clientData/>
  </xdr:twoCellAnchor>
  <xdr:twoCellAnchor>
    <xdr:from>
      <xdr:col>4</xdr:col>
      <xdr:colOff>520700</xdr:colOff>
      <xdr:row>7</xdr:row>
      <xdr:rowOff>76200</xdr:rowOff>
    </xdr:from>
    <xdr:to>
      <xdr:col>8</xdr:col>
      <xdr:colOff>734402</xdr:colOff>
      <xdr:row>10</xdr:row>
      <xdr:rowOff>66675</xdr:rowOff>
    </xdr:to>
    <xdr:pic>
      <xdr:nvPicPr>
        <xdr:cNvPr id="5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1075" y="1276350"/>
          <a:ext cx="2585427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76200</xdr:colOff>
      <xdr:row>0</xdr:row>
      <xdr:rowOff>47625</xdr:rowOff>
    </xdr:from>
    <xdr:to>
      <xdr:col>64</xdr:col>
      <xdr:colOff>85725</xdr:colOff>
      <xdr:row>3</xdr:row>
      <xdr:rowOff>0</xdr:rowOff>
    </xdr:to>
    <xdr:pic>
      <xdr:nvPicPr>
        <xdr:cNvPr id="2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47625"/>
          <a:ext cx="25241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21982</xdr:colOff>
      <xdr:row>89</xdr:row>
      <xdr:rowOff>80595</xdr:rowOff>
    </xdr:from>
    <xdr:to>
      <xdr:col>64</xdr:col>
      <xdr:colOff>95251</xdr:colOff>
      <xdr:row>97</xdr:row>
      <xdr:rowOff>205153</xdr:rowOff>
    </xdr:to>
    <xdr:sp macro="" textlink="">
      <xdr:nvSpPr>
        <xdr:cNvPr id="3" name="ひし形 2"/>
        <xdr:cNvSpPr/>
      </xdr:nvSpPr>
      <xdr:spPr bwMode="auto">
        <a:xfrm>
          <a:off x="5158155" y="11525249"/>
          <a:ext cx="2886808" cy="1883019"/>
        </a:xfrm>
        <a:prstGeom prst="diamond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21248</xdr:colOff>
      <xdr:row>91</xdr:row>
      <xdr:rowOff>32972</xdr:rowOff>
    </xdr:from>
    <xdr:to>
      <xdr:col>55</xdr:col>
      <xdr:colOff>65942</xdr:colOff>
      <xdr:row>91</xdr:row>
      <xdr:rowOff>242982</xdr:rowOff>
    </xdr:to>
    <xdr:pic>
      <xdr:nvPicPr>
        <xdr:cNvPr id="4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2498" y="11800010"/>
          <a:ext cx="748079" cy="210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srv\GW&#22793;&#26356;\TEMP\&#20984;&#29256;&#35201;&#20214;&#23450;&#32681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245d7\&#20984;&#29256;\&#35199;&#30033;\&#20984;&#29256;\&#20984;&#29256;&#35201;&#20214;&#23450;&#32681;&#26360;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ko1\&#22269;&#20869;&#20489;&#24235;\&#19977;&#33777;&#65396;&#65437;&#65420;&#65439;&#65431;\&#20984;&#29256;&#35201;&#20214;&#23450;&#32681;&#26360;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mo_plan1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ko1\&#22269;&#20869;&#20489;&#24235;\Personal\BPR&#38283;&#30330;\&#35201;&#20214;&#23450;&#32681;\&#20984;&#29256;&#35201;&#20214;&#23450;&#32681;&#26360;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tmcsdbt01\JAL-PJ%20WORK\Document\&#12362;&#20181;&#20107;\JAL\e-WORK\&#65420;&#65439;&#65435;&#65420;&#65383;&#65394;&#65433;DB\1122&#25552;&#20986;\&#12487;&#12540;&#12479;&#36766;&#26360;_12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32809\&#20027;&#35336;\&#27770;&#31639;\&#21336;&#20307;\&#25903;&#24215;&#27770;&#31639;&#36039;&#26009;\200303\&#27178;&#27996;\&#27770;&#31639;_391(&#27178;&#27996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jal25f\&#27161;&#28310;&#21270;&#12481;&#12540;&#12512;\@temp\3-1&amp;2&amp;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一覧"/>
      <sheetName val="作業手順"/>
      <sheetName val="ﾃﾞｰﾀ項目"/>
      <sheetName val="機能記述（１）"/>
      <sheetName val="補画（入荷取込）"/>
      <sheetName val="補画（出荷取込他）"/>
      <sheetName val="補画（ゆうﾊﾟｯｸ他）"/>
      <sheetName val="補画（配完入力）"/>
      <sheetName val="補画（履歴照会）"/>
      <sheetName val="補帳（出荷明細）"/>
      <sheetName val="機能補足（WS）"/>
      <sheetName val="DB論理仕様"/>
      <sheetName val="MTRIX"/>
      <sheetName val="機能構成図"/>
      <sheetName val="帳票一覧"/>
      <sheetName val="Sheet3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一覧"/>
      <sheetName val="作業手順"/>
      <sheetName val="ﾃﾞｰﾀ項目"/>
      <sheetName val="機能記述（１）"/>
      <sheetName val="補画（入荷取込）"/>
      <sheetName val="補画（出荷取込他）"/>
      <sheetName val="補画（ゆうﾊﾟｯｸ他）"/>
      <sheetName val="補画（配完入力）"/>
      <sheetName val="補画（履歴照会）"/>
      <sheetName val="補帳（出荷明細）"/>
      <sheetName val="機能補足（WS）"/>
      <sheetName val="DB論理仕様"/>
      <sheetName val="MTRIX"/>
      <sheetName val="機能構成図"/>
      <sheetName val="帳票一覧"/>
      <sheetName val="Sheet3 (2)"/>
      <sheetName val="現行テーブル項目一覧"/>
      <sheetName val="現行帳票項目一覧"/>
      <sheetName val="人件費口座"/>
      <sheetName val="賞与結果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一覧"/>
      <sheetName val="作業手順"/>
      <sheetName val="ﾃﾞｰﾀ項目"/>
      <sheetName val="機能記述（１）"/>
      <sheetName val="補画（入荷取込）"/>
      <sheetName val="補画（出荷取込他）"/>
      <sheetName val="補画（ゆうﾊﾟｯｸ他）"/>
      <sheetName val="補画（配完入力）"/>
      <sheetName val="補画（履歴照会）"/>
      <sheetName val="補帳（出荷明細）"/>
      <sheetName val="機能補足（WS）"/>
      <sheetName val="DB論理仕様"/>
      <sheetName val="MTRIX"/>
      <sheetName val="機能構成図"/>
      <sheetName val="帳票一覧"/>
      <sheetName val="Sheet3 (2)"/>
      <sheetName val="UC記述HI（Statistics入力補助）"/>
      <sheetName val="UC記述詳細（Statistics入力補助)"/>
      <sheetName val="UI(Statistics)"/>
      <sheetName val="UI定義(Statistics)"/>
      <sheetName val="遷移(Statistics)"/>
      <sheetName val="画面_SDM工事案件一覧"/>
      <sheetName val="画面_SDM工事案件情報登録"/>
      <sheetName val="画面_SDM工事案件情報検索"/>
      <sheetName val="変更仕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計画－収支管理表登録"/>
      <sheetName val="計画検索"/>
      <sheetName val="口座検索"/>
      <sheetName val="MstCodeSheet"/>
      <sheetName val="TempSheet"/>
      <sheetName val="ConstSheet"/>
    </sheetNames>
    <sheetDataSet>
      <sheetData sheetId="0" refreshError="1"/>
      <sheetData sheetId="1" refreshError="1"/>
      <sheetData sheetId="2" refreshError="1"/>
      <sheetData sheetId="3">
        <row r="4">
          <cell r="P4" t="str">
            <v>00</v>
          </cell>
          <cell r="Q4" t="str">
            <v xml:space="preserve"> 売上高計</v>
          </cell>
        </row>
        <row r="5">
          <cell r="P5" t="str">
            <v>0001</v>
          </cell>
          <cell r="Q5" t="str">
            <v xml:space="preserve"> 社外売上</v>
          </cell>
        </row>
        <row r="6">
          <cell r="P6" t="str">
            <v>0002</v>
          </cell>
          <cell r="Q6" t="str">
            <v xml:space="preserve"> グループ内売上</v>
          </cell>
        </row>
        <row r="7">
          <cell r="P7" t="str">
            <v>0003</v>
          </cell>
          <cell r="Q7" t="str">
            <v xml:space="preserve"> 社内売上</v>
          </cell>
        </row>
        <row r="8">
          <cell r="P8" t="str">
            <v>0004</v>
          </cell>
          <cell r="Q8" t="str">
            <v xml:space="preserve"> 店内売上</v>
          </cell>
        </row>
        <row r="9">
          <cell r="P9" t="str">
            <v>0005</v>
          </cell>
          <cell r="Q9" t="str">
            <v xml:space="preserve"> 立替売上</v>
          </cell>
        </row>
        <row r="10">
          <cell r="P10" t="str">
            <v>01</v>
          </cell>
          <cell r="Q10" t="str">
            <v>配賦人件費計</v>
          </cell>
        </row>
        <row r="11">
          <cell r="P11" t="str">
            <v>0101</v>
          </cell>
          <cell r="Q11" t="str">
            <v>直傭人件費</v>
          </cell>
        </row>
        <row r="12">
          <cell r="P12" t="str">
            <v>0102</v>
          </cell>
          <cell r="Q12" t="str">
            <v>出向受人件費</v>
          </cell>
        </row>
        <row r="13">
          <cell r="P13" t="str">
            <v>0103</v>
          </cell>
          <cell r="Q13" t="str">
            <v>臨時社員人件費</v>
          </cell>
        </row>
        <row r="14">
          <cell r="P14" t="str">
            <v>0104</v>
          </cell>
          <cell r="Q14" t="str">
            <v>出向出戻入差額人件費</v>
          </cell>
        </row>
        <row r="15">
          <cell r="P15" t="str">
            <v>02</v>
          </cell>
          <cell r="Q15" t="str">
            <v>資材費計</v>
          </cell>
        </row>
        <row r="16">
          <cell r="P16" t="str">
            <v>0201</v>
          </cell>
          <cell r="Q16" t="str">
            <v>資材消耗品費</v>
          </cell>
        </row>
        <row r="17">
          <cell r="P17" t="str">
            <v>03</v>
          </cell>
          <cell r="Q17" t="str">
            <v xml:space="preserve"> 外注費計</v>
          </cell>
        </row>
        <row r="18">
          <cell r="P18" t="str">
            <v>0301</v>
          </cell>
          <cell r="Q18" t="str">
            <v>一般外注費</v>
          </cell>
        </row>
        <row r="19">
          <cell r="P19" t="str">
            <v>0302</v>
          </cell>
          <cell r="Q19" t="str">
            <v>事務系派遣外注費</v>
          </cell>
        </row>
        <row r="20">
          <cell r="P20" t="str">
            <v>0303</v>
          </cell>
          <cell r="Q20" t="str">
            <v>立替外注費</v>
          </cell>
        </row>
        <row r="21">
          <cell r="P21" t="str">
            <v>04</v>
          </cell>
          <cell r="Q21" t="str">
            <v>設備費計</v>
          </cell>
        </row>
        <row r="22">
          <cell r="P22" t="str">
            <v>0401</v>
          </cell>
          <cell r="Q22" t="str">
            <v>減価償却費</v>
          </cell>
        </row>
        <row r="23">
          <cell r="P23" t="str">
            <v>0402</v>
          </cell>
          <cell r="Q23" t="str">
            <v>賃借料</v>
          </cell>
        </row>
        <row r="24">
          <cell r="P24" t="str">
            <v>0403</v>
          </cell>
          <cell r="Q24" t="str">
            <v>修繕費</v>
          </cell>
        </row>
        <row r="25">
          <cell r="P25" t="str">
            <v>0404</v>
          </cell>
          <cell r="Q25" t="str">
            <v>その他設備費</v>
          </cell>
        </row>
        <row r="26">
          <cell r="P26" t="str">
            <v>05</v>
          </cell>
          <cell r="Q26" t="str">
            <v>その他経費計</v>
          </cell>
        </row>
        <row r="27">
          <cell r="P27" t="str">
            <v>0501</v>
          </cell>
          <cell r="Q27" t="str">
            <v>厚生費</v>
          </cell>
        </row>
        <row r="28">
          <cell r="P28" t="str">
            <v>0502</v>
          </cell>
          <cell r="Q28" t="str">
            <v>動力燃料費</v>
          </cell>
        </row>
        <row r="29">
          <cell r="P29" t="str">
            <v>0503</v>
          </cell>
          <cell r="Q29" t="str">
            <v>旅費通信費</v>
          </cell>
        </row>
        <row r="30">
          <cell r="P30" t="str">
            <v>0504</v>
          </cell>
          <cell r="Q30" t="str">
            <v>事務・消耗品費</v>
          </cell>
        </row>
        <row r="31">
          <cell r="P31" t="str">
            <v>0505</v>
          </cell>
          <cell r="Q31" t="str">
            <v>交際費</v>
          </cell>
        </row>
        <row r="32">
          <cell r="P32" t="str">
            <v>0506</v>
          </cell>
          <cell r="Q32" t="str">
            <v>内部用役費</v>
          </cell>
        </row>
        <row r="33">
          <cell r="P33" t="str">
            <v>0507</v>
          </cell>
          <cell r="Q33" t="str">
            <v>製品保証等引当金繰入額</v>
          </cell>
        </row>
        <row r="34">
          <cell r="P34" t="str">
            <v>0508</v>
          </cell>
          <cell r="Q34" t="str">
            <v>雑費</v>
          </cell>
        </row>
        <row r="35">
          <cell r="P35" t="str">
            <v>0509</v>
          </cell>
          <cell r="Q35" t="str">
            <v>その他社内経費</v>
          </cell>
        </row>
        <row r="36">
          <cell r="P36" t="str">
            <v>0510</v>
          </cell>
          <cell r="Q36" t="str">
            <v>その他店内経費</v>
          </cell>
        </row>
        <row r="37">
          <cell r="P37" t="str">
            <v>0511</v>
          </cell>
          <cell r="Q37" t="str">
            <v>水道光熱費</v>
          </cell>
        </row>
        <row r="38">
          <cell r="P38" t="str">
            <v>0512</v>
          </cell>
          <cell r="Q38" t="str">
            <v>会議費</v>
          </cell>
        </row>
        <row r="39">
          <cell r="P39" t="str">
            <v>0513</v>
          </cell>
          <cell r="Q39" t="str">
            <v>研究開発費</v>
          </cell>
        </row>
        <row r="40">
          <cell r="P40" t="str">
            <v>0514</v>
          </cell>
          <cell r="Q40" t="str">
            <v>寄付金</v>
          </cell>
        </row>
        <row r="41">
          <cell r="P41" t="str">
            <v>0515</v>
          </cell>
          <cell r="Q41" t="str">
            <v>保険料</v>
          </cell>
        </row>
        <row r="42">
          <cell r="P42" t="str">
            <v>0516</v>
          </cell>
          <cell r="Q42" t="str">
            <v>租税公課</v>
          </cell>
        </row>
        <row r="43">
          <cell r="P43" t="str">
            <v>0517</v>
          </cell>
          <cell r="Q43" t="str">
            <v>諸会費</v>
          </cell>
        </row>
        <row r="44">
          <cell r="P44" t="str">
            <v>9900</v>
          </cell>
          <cell r="Q44" t="str">
            <v>直接原価計</v>
          </cell>
        </row>
        <row r="45">
          <cell r="P45" t="str">
            <v>9901</v>
          </cell>
          <cell r="Q45" t="str">
            <v>口座利益</v>
          </cell>
        </row>
        <row r="46">
          <cell r="P46" t="str">
            <v>9902</v>
          </cell>
          <cell r="Q46" t="str">
            <v>口座利益率（％）</v>
          </cell>
        </row>
        <row r="47">
          <cell r="P47" t="str">
            <v>06</v>
          </cell>
          <cell r="Q47" t="str">
            <v>延工数計</v>
          </cell>
        </row>
        <row r="48">
          <cell r="P48" t="str">
            <v>0601</v>
          </cell>
          <cell r="Q48" t="str">
            <v xml:space="preserve"> 社員延工数</v>
          </cell>
        </row>
        <row r="49">
          <cell r="P49" t="str">
            <v>0602</v>
          </cell>
          <cell r="Q49" t="str">
            <v xml:space="preserve"> 臨時傭員延工数</v>
          </cell>
        </row>
        <row r="50">
          <cell r="P50" t="str">
            <v>0603</v>
          </cell>
          <cell r="Q50" t="str">
            <v xml:space="preserve"> 労務外注延工数</v>
          </cell>
        </row>
        <row r="51">
          <cell r="P51" t="str">
            <v>9903</v>
          </cell>
          <cell r="Q51" t="str">
            <v xml:space="preserve"> 受注高</v>
          </cell>
        </row>
        <row r="52">
          <cell r="P52" t="str">
            <v>07</v>
          </cell>
          <cell r="Q52" t="str">
            <v>人件費</v>
          </cell>
        </row>
        <row r="53">
          <cell r="P53" t="str">
            <v>0701</v>
          </cell>
          <cell r="Q53" t="str">
            <v>役員報酬</v>
          </cell>
        </row>
        <row r="54">
          <cell r="P54" t="str">
            <v>0702</v>
          </cell>
          <cell r="Q54" t="str">
            <v>役員退職費用</v>
          </cell>
        </row>
        <row r="55">
          <cell r="P55" t="str">
            <v>0703</v>
          </cell>
          <cell r="Q55" t="str">
            <v>従業員給料・賞与</v>
          </cell>
        </row>
        <row r="56">
          <cell r="P56" t="str">
            <v>0704</v>
          </cell>
          <cell r="Q56" t="str">
            <v>従業員退職金・企業年金</v>
          </cell>
        </row>
        <row r="57">
          <cell r="P57" t="str">
            <v>0705</v>
          </cell>
          <cell r="Q57" t="str">
            <v>従業員退職給付引当金繰入額</v>
          </cell>
        </row>
        <row r="58">
          <cell r="P58" t="str">
            <v>0706</v>
          </cell>
          <cell r="Q58" t="str">
            <v>法定福利費</v>
          </cell>
        </row>
        <row r="59">
          <cell r="P59" t="str">
            <v>08</v>
          </cell>
          <cell r="Q59" t="str">
            <v>業務委託費</v>
          </cell>
        </row>
        <row r="60">
          <cell r="P60" t="str">
            <v>0801</v>
          </cell>
          <cell r="Q60" t="str">
            <v>請負業務委託費</v>
          </cell>
        </row>
        <row r="61">
          <cell r="P61" t="str">
            <v>0802</v>
          </cell>
          <cell r="Q61" t="str">
            <v>システム業務委託費</v>
          </cell>
        </row>
        <row r="62">
          <cell r="P62" t="str">
            <v>0803</v>
          </cell>
          <cell r="Q62" t="str">
            <v>労務派遣業務委託費</v>
          </cell>
        </row>
        <row r="63">
          <cell r="P63" t="str">
            <v>0804</v>
          </cell>
          <cell r="Q63" t="str">
            <v>その他業務委託費</v>
          </cell>
        </row>
        <row r="64">
          <cell r="P64" t="str">
            <v>09</v>
          </cell>
          <cell r="Q64" t="str">
            <v>貸倒引当金繰入計</v>
          </cell>
        </row>
        <row r="65">
          <cell r="P65" t="str">
            <v>0901</v>
          </cell>
          <cell r="Q65" t="str">
            <v>貸倒引当金繰入</v>
          </cell>
        </row>
        <row r="66">
          <cell r="P66" t="str">
            <v>9904</v>
          </cell>
          <cell r="Q66" t="str">
            <v>管理費計</v>
          </cell>
        </row>
        <row r="67">
          <cell r="P67" t="str">
            <v>10</v>
          </cell>
          <cell r="Q67" t="str">
            <v>営業外収益計</v>
          </cell>
        </row>
        <row r="68">
          <cell r="P68" t="str">
            <v>1001</v>
          </cell>
          <cell r="Q68" t="str">
            <v>受取利息</v>
          </cell>
        </row>
        <row r="69">
          <cell r="P69" t="str">
            <v>1002</v>
          </cell>
          <cell r="Q69" t="str">
            <v>受取配当金</v>
          </cell>
        </row>
        <row r="70">
          <cell r="P70" t="str">
            <v>1003</v>
          </cell>
          <cell r="Q70" t="str">
            <v>雑収入</v>
          </cell>
        </row>
        <row r="71">
          <cell r="P71" t="str">
            <v>11</v>
          </cell>
          <cell r="Q71" t="str">
            <v>特別利益計</v>
          </cell>
        </row>
        <row r="72">
          <cell r="P72" t="str">
            <v>1101</v>
          </cell>
          <cell r="Q72" t="str">
            <v>固定資産売却益</v>
          </cell>
        </row>
        <row r="73">
          <cell r="P73" t="str">
            <v>1102</v>
          </cell>
          <cell r="Q73" t="str">
            <v>前期損益修正益</v>
          </cell>
        </row>
        <row r="74">
          <cell r="P74" t="str">
            <v>1103</v>
          </cell>
          <cell r="Q74" t="str">
            <v>臨時利益</v>
          </cell>
        </row>
        <row r="75">
          <cell r="P75" t="str">
            <v>12</v>
          </cell>
          <cell r="Q75" t="str">
            <v>営業外費用計</v>
          </cell>
        </row>
        <row r="76">
          <cell r="P76" t="str">
            <v>1201</v>
          </cell>
          <cell r="Q76" t="str">
            <v>支払利息</v>
          </cell>
        </row>
        <row r="77">
          <cell r="P77" t="str">
            <v>1202</v>
          </cell>
          <cell r="Q77" t="str">
            <v>雑支出</v>
          </cell>
        </row>
        <row r="78">
          <cell r="P78" t="str">
            <v>13</v>
          </cell>
          <cell r="Q78" t="str">
            <v>特別損失計</v>
          </cell>
        </row>
        <row r="79">
          <cell r="P79" t="str">
            <v>1301</v>
          </cell>
          <cell r="Q79" t="str">
            <v>固定資産売廃却損</v>
          </cell>
        </row>
        <row r="80">
          <cell r="P80" t="str">
            <v>1302</v>
          </cell>
          <cell r="Q80" t="str">
            <v>前期損益修正損</v>
          </cell>
        </row>
        <row r="81">
          <cell r="P81" t="str">
            <v>1303</v>
          </cell>
          <cell r="Q81" t="str">
            <v>臨時損失</v>
          </cell>
        </row>
        <row r="82">
          <cell r="P82" t="str">
            <v>9905</v>
          </cell>
          <cell r="Q82" t="str">
            <v>営業外等収益</v>
          </cell>
        </row>
        <row r="83">
          <cell r="P83" t="str">
            <v>9906</v>
          </cell>
          <cell r="Q83" t="str">
            <v>営業外等費用</v>
          </cell>
        </row>
        <row r="84">
          <cell r="P84" t="str">
            <v>9907</v>
          </cell>
          <cell r="Q84" t="str">
            <v>営業外等収支</v>
          </cell>
        </row>
        <row r="85">
          <cell r="P85" t="str">
            <v>14</v>
          </cell>
          <cell r="Q85" t="str">
            <v>配賦経費１</v>
          </cell>
        </row>
        <row r="86">
          <cell r="P86" t="str">
            <v>1401</v>
          </cell>
          <cell r="Q86" t="str">
            <v>配賦グループ管理費</v>
          </cell>
        </row>
        <row r="87">
          <cell r="P87" t="str">
            <v>1402</v>
          </cell>
          <cell r="Q87" t="str">
            <v>配賦特定共通経費</v>
          </cell>
        </row>
        <row r="88">
          <cell r="P88" t="str">
            <v>9908</v>
          </cell>
          <cell r="Q88" t="str">
            <v>グループ利益</v>
          </cell>
        </row>
        <row r="89">
          <cell r="P89" t="str">
            <v>9909</v>
          </cell>
          <cell r="Q89" t="str">
            <v>グループ利益率（％）</v>
          </cell>
        </row>
        <row r="90">
          <cell r="P90" t="str">
            <v>15</v>
          </cell>
          <cell r="Q90" t="str">
            <v>配賦経費２</v>
          </cell>
        </row>
        <row r="91">
          <cell r="P91" t="str">
            <v>1501</v>
          </cell>
          <cell r="Q91" t="str">
            <v>配賦支店管理費</v>
          </cell>
        </row>
        <row r="92">
          <cell r="P92" t="str">
            <v>9910</v>
          </cell>
          <cell r="Q92" t="str">
            <v>支店利益</v>
          </cell>
        </row>
        <row r="93">
          <cell r="P93" t="str">
            <v>9911</v>
          </cell>
          <cell r="Q93" t="str">
            <v>支店利益率（％）</v>
          </cell>
        </row>
        <row r="94">
          <cell r="P94" t="str">
            <v>16</v>
          </cell>
          <cell r="Q94" t="str">
            <v>配賦経費３</v>
          </cell>
        </row>
        <row r="95">
          <cell r="P95" t="str">
            <v>1601</v>
          </cell>
          <cell r="Q95" t="str">
            <v>配賦エリア管理費</v>
          </cell>
        </row>
        <row r="96">
          <cell r="P96" t="str">
            <v>9912</v>
          </cell>
          <cell r="Q96" t="str">
            <v>エリア利益</v>
          </cell>
        </row>
        <row r="97">
          <cell r="P97" t="str">
            <v>9913</v>
          </cell>
          <cell r="Q97" t="str">
            <v>エリア利益率（％）</v>
          </cell>
        </row>
        <row r="98">
          <cell r="P98" t="str">
            <v>17</v>
          </cell>
          <cell r="Q98" t="str">
            <v>配賦経費４</v>
          </cell>
        </row>
        <row r="99">
          <cell r="P99" t="str">
            <v>1701</v>
          </cell>
          <cell r="Q99" t="str">
            <v>配賦本部管理費</v>
          </cell>
        </row>
        <row r="100">
          <cell r="P100" t="str">
            <v>9914</v>
          </cell>
          <cell r="Q100" t="str">
            <v>本部管理費配賦後利益</v>
          </cell>
        </row>
        <row r="101">
          <cell r="P101" t="str">
            <v>9915</v>
          </cell>
          <cell r="Q101" t="str">
            <v>本部管理費配賦後利益率（％）</v>
          </cell>
        </row>
        <row r="102">
          <cell r="P102" t="str">
            <v>18</v>
          </cell>
          <cell r="Q102" t="str">
            <v>配賦経費５</v>
          </cell>
        </row>
        <row r="103">
          <cell r="P103" t="str">
            <v>1801</v>
          </cell>
          <cell r="Q103" t="str">
            <v>配賦本社管理費</v>
          </cell>
        </row>
        <row r="104">
          <cell r="P104" t="str">
            <v>9916</v>
          </cell>
          <cell r="Q104" t="str">
            <v>営業利益</v>
          </cell>
        </row>
        <row r="105">
          <cell r="P105" t="str">
            <v>9917</v>
          </cell>
          <cell r="Q105" t="str">
            <v>営業利益率（％）</v>
          </cell>
        </row>
        <row r="106">
          <cell r="P106" t="str">
            <v>19</v>
          </cell>
          <cell r="Q106" t="str">
            <v>9906と一緒</v>
          </cell>
        </row>
        <row r="107">
          <cell r="P107" t="str">
            <v>1901</v>
          </cell>
          <cell r="Q107" t="str">
            <v>貸倒れ損失額等</v>
          </cell>
        </row>
        <row r="108">
          <cell r="P108" t="str">
            <v>1902</v>
          </cell>
          <cell r="Q108" t="str">
            <v>運転金利</v>
          </cell>
        </row>
        <row r="109">
          <cell r="P109" t="str">
            <v>9918</v>
          </cell>
          <cell r="Q109" t="str">
            <v>粗集計純利益</v>
          </cell>
        </row>
        <row r="110">
          <cell r="P110" t="str">
            <v>9919</v>
          </cell>
          <cell r="Q110" t="str">
            <v>粗集計純利益率（％）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一覧"/>
      <sheetName val="作業手順"/>
      <sheetName val="ﾃﾞｰﾀ項目"/>
      <sheetName val="機能記述（１）"/>
      <sheetName val="補画（入荷取込）"/>
      <sheetName val="補画（出荷取込他）"/>
      <sheetName val="補画（ゆうﾊﾟｯｸ他）"/>
      <sheetName val="補画（配完入力）"/>
      <sheetName val="補画（履歴照会）"/>
      <sheetName val="補帳（出荷明細）"/>
      <sheetName val="機能補足（WS）"/>
      <sheetName val="DB論理仕様"/>
      <sheetName val="MTRIX"/>
      <sheetName val="機能構成図"/>
      <sheetName val="帳票一覧"/>
      <sheetName val="Sheet3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改訂履歴"/>
      <sheetName val="データ辞書"/>
      <sheetName val="テーブル一覧"/>
      <sheetName val="default"/>
      <sheetName val="a"/>
      <sheetName val="Sheet1"/>
      <sheetName val="Sheet2"/>
      <sheetName val="Sheet3"/>
      <sheetName val="確認事項"/>
      <sheetName val="INVOICEサンプル"/>
      <sheetName val="PackingListサンプル"/>
      <sheetName val="確認事項 （BackUp兼裏）"/>
    </sheetNames>
    <sheetDataSet>
      <sheetData sheetId="0" refreshError="1"/>
      <sheetData sheetId="1" refreshError="1">
        <row r="9">
          <cell r="B9">
            <v>1</v>
          </cell>
          <cell r="C9" t="str">
            <v>６４ＤＤマシンタイプ</v>
          </cell>
          <cell r="K9" t="str">
            <v>64MY</v>
          </cell>
          <cell r="L9" t="str">
            <v>MCT64</v>
          </cell>
          <cell r="M9" t="str">
            <v>A</v>
          </cell>
          <cell r="N9">
            <v>2</v>
          </cell>
          <cell r="O9" t="str">
            <v/>
          </cell>
          <cell r="Q9" t="str">
            <v>６４ＤＤのマシンタイプ</v>
          </cell>
        </row>
        <row r="10">
          <cell r="B10">
            <v>2</v>
          </cell>
          <cell r="C10" t="str">
            <v>６４ＤＤマシンタイプ名</v>
          </cell>
          <cell r="K10" t="str">
            <v>64MN</v>
          </cell>
          <cell r="L10" t="str">
            <v>MCT64N</v>
          </cell>
          <cell r="M10" t="str">
            <v>O</v>
          </cell>
          <cell r="N10">
            <v>22</v>
          </cell>
          <cell r="O10" t="str">
            <v/>
          </cell>
          <cell r="Q10" t="str">
            <v>６４ＤＤのマシンタイプ名称</v>
          </cell>
        </row>
        <row r="11">
          <cell r="B11">
            <v>3</v>
          </cell>
          <cell r="C11" t="str">
            <v>ＡＰＩＤ</v>
          </cell>
          <cell r="K11" t="str">
            <v>APID</v>
          </cell>
          <cell r="L11" t="str">
            <v>APID</v>
          </cell>
          <cell r="M11" t="str">
            <v>A</v>
          </cell>
          <cell r="N11">
            <v>5</v>
          </cell>
          <cell r="O11" t="str">
            <v/>
          </cell>
          <cell r="Q11" t="str">
            <v>アクセスポイントＩＤ</v>
          </cell>
        </row>
        <row r="12">
          <cell r="B12">
            <v>7</v>
          </cell>
          <cell r="C12" t="str">
            <v>ＡＰＴＥＬ番号</v>
          </cell>
          <cell r="K12" t="str">
            <v>APTL</v>
          </cell>
          <cell r="L12" t="str">
            <v>APTLNO</v>
          </cell>
          <cell r="M12" t="str">
            <v>A</v>
          </cell>
          <cell r="N12">
            <v>14</v>
          </cell>
          <cell r="O12" t="str">
            <v/>
          </cell>
          <cell r="Q12" t="str">
            <v>アクセスポイント電話番号（ハイフン無し）</v>
          </cell>
        </row>
        <row r="13">
          <cell r="B13">
            <v>8</v>
          </cell>
          <cell r="C13" t="str">
            <v>ＡＰ名</v>
          </cell>
          <cell r="K13" t="str">
            <v>APNM</v>
          </cell>
          <cell r="L13" t="str">
            <v>APNM</v>
          </cell>
          <cell r="M13" t="str">
            <v>O</v>
          </cell>
          <cell r="N13">
            <v>42</v>
          </cell>
          <cell r="O13" t="str">
            <v/>
          </cell>
          <cell r="Q13" t="str">
            <v>アクセスポイント名</v>
          </cell>
        </row>
        <row r="14">
          <cell r="B14" t="str">
            <v>削除</v>
          </cell>
          <cell r="C14" t="str">
            <v>ＣＤバージョン</v>
          </cell>
          <cell r="K14" t="str">
            <v>CDVR</v>
          </cell>
          <cell r="L14" t="str">
            <v>CDVR</v>
          </cell>
          <cell r="M14" t="str">
            <v>A</v>
          </cell>
          <cell r="N14">
            <v>10</v>
          </cell>
          <cell r="O14" t="str">
            <v/>
          </cell>
          <cell r="Q14" t="str">
            <v>毎月作成されるＣＤのバージョン。Ｒｙｙｙｙｍｍ０１ｎ</v>
          </cell>
        </row>
        <row r="15">
          <cell r="B15" t="str">
            <v>削除</v>
          </cell>
          <cell r="C15" t="str">
            <v>ＣＤバージョン更新日時</v>
          </cell>
          <cell r="K15" t="str">
            <v>CDVT</v>
          </cell>
          <cell r="L15" t="str">
            <v>CDVUDT</v>
          </cell>
          <cell r="M15" t="str">
            <v>Z</v>
          </cell>
          <cell r="N15">
            <v>26</v>
          </cell>
          <cell r="O15" t="str">
            <v/>
          </cell>
          <cell r="Q15" t="str">
            <v>ＤＤＷでＣＤが更新完了した日時。ＤＤＷの電文からセット。</v>
          </cell>
        </row>
        <row r="16">
          <cell r="B16" t="str">
            <v>削除</v>
          </cell>
          <cell r="C16" t="str">
            <v>ＣＤ抽出ステータス</v>
          </cell>
          <cell r="K16" t="str">
            <v>CDCS</v>
          </cell>
          <cell r="M16" t="str">
            <v>A</v>
          </cell>
          <cell r="N16">
            <v>2</v>
          </cell>
          <cell r="O16" t="str">
            <v/>
          </cell>
          <cell r="Q16" t="str">
            <v>００：初期値、０１：抽出済、０２：ＣＤの場合仮抽出、０３：ＮＥＴの場合仮抽出、１０：再抽出待ち、２ｘ：業務エラー各種、５ｘ：システム系エラー各種</v>
          </cell>
        </row>
        <row r="17">
          <cell r="B17" t="str">
            <v>削除</v>
          </cell>
          <cell r="C17" t="str">
            <v>ＣＤ抽出処理日時</v>
          </cell>
          <cell r="K17" t="str">
            <v>CDCT</v>
          </cell>
          <cell r="M17" t="str">
            <v>Z</v>
          </cell>
          <cell r="N17">
            <v>26</v>
          </cell>
          <cell r="O17" t="str">
            <v/>
          </cell>
          <cell r="Q17" t="str">
            <v>抽出ステータスを更新した日時</v>
          </cell>
        </row>
        <row r="18">
          <cell r="B18" t="str">
            <v>削除</v>
          </cell>
          <cell r="C18" t="str">
            <v>ＤＤＷＩＤ</v>
          </cell>
          <cell r="K18" t="str">
            <v>DDWI</v>
          </cell>
          <cell r="L18" t="str">
            <v>DDWI</v>
          </cell>
          <cell r="M18" t="str">
            <v>A</v>
          </cell>
          <cell r="N18">
            <v>7</v>
          </cell>
          <cell r="O18" t="str">
            <v/>
          </cell>
          <cell r="Q18" t="str">
            <v>ＤＤＷを認識するＩＤ。得意先店舗コード６桁＋枝番１桁</v>
          </cell>
        </row>
        <row r="19">
          <cell r="B19" t="str">
            <v>削除</v>
          </cell>
          <cell r="C19" t="str">
            <v>ＤＤＷＴＥＬ番号</v>
          </cell>
          <cell r="L19" t="str">
            <v>DDTL</v>
          </cell>
          <cell r="M19" t="str">
            <v>A</v>
          </cell>
          <cell r="N19">
            <v>14</v>
          </cell>
          <cell r="Q19" t="str">
            <v>緊急配信などの場合にセンター側で使用する電話番号</v>
          </cell>
        </row>
        <row r="20">
          <cell r="B20" t="str">
            <v>削除</v>
          </cell>
          <cell r="C20" t="str">
            <v>ＤＤＷ順番号</v>
          </cell>
          <cell r="K20" t="str">
            <v>DDBG</v>
          </cell>
          <cell r="L20" t="str">
            <v>DDBG</v>
          </cell>
          <cell r="M20" t="str">
            <v>A</v>
          </cell>
          <cell r="N20">
            <v>5</v>
          </cell>
          <cell r="O20" t="str">
            <v/>
          </cell>
          <cell r="Q20" t="str">
            <v>ＤＤＷに付けられる連番(１番からｎ番まで） 全ＤＤＷ単位でのシリアル№を採番</v>
          </cell>
        </row>
        <row r="21">
          <cell r="B21" t="str">
            <v>削除</v>
          </cell>
          <cell r="C21" t="str">
            <v>ＤＤＷネットワークＩＤ</v>
          </cell>
          <cell r="K21" t="str">
            <v>DDNI</v>
          </cell>
          <cell r="L21" t="str">
            <v>DDNI</v>
          </cell>
          <cell r="M21" t="str">
            <v>A</v>
          </cell>
          <cell r="N21">
            <v>16</v>
          </cell>
          <cell r="O21" t="str">
            <v/>
          </cell>
          <cell r="Q21" t="str">
            <v>ＤＤＷごとにふられたＩＤ</v>
          </cell>
        </row>
        <row r="22">
          <cell r="B22" t="str">
            <v>削除</v>
          </cell>
          <cell r="C22" t="str">
            <v>ＤＤＷネットワークパスワード</v>
          </cell>
          <cell r="K22" t="str">
            <v>DDNP</v>
          </cell>
          <cell r="L22" t="str">
            <v>DDNP</v>
          </cell>
          <cell r="M22" t="str">
            <v>A</v>
          </cell>
          <cell r="N22">
            <v>8</v>
          </cell>
          <cell r="O22" t="str">
            <v/>
          </cell>
          <cell r="Q22" t="str">
            <v>ネットワーク認証用パスワード</v>
          </cell>
        </row>
        <row r="23">
          <cell r="B23" t="str">
            <v>削除</v>
          </cell>
          <cell r="C23" t="str">
            <v>ＤＤＷマシンタイプ</v>
          </cell>
          <cell r="K23" t="str">
            <v>DDMY</v>
          </cell>
          <cell r="L23" t="str">
            <v>DDMY</v>
          </cell>
          <cell r="M23" t="str">
            <v>A</v>
          </cell>
          <cell r="N23">
            <v>2</v>
          </cell>
          <cell r="O23" t="str">
            <v/>
          </cell>
          <cell r="Q23" t="str">
            <v>ＤＤＷのマシンタイプ</v>
          </cell>
        </row>
        <row r="24">
          <cell r="B24" t="str">
            <v>削除</v>
          </cell>
          <cell r="C24" t="str">
            <v>ＤＤＷマシンタイプ名</v>
          </cell>
          <cell r="K24" t="str">
            <v>DDMN</v>
          </cell>
          <cell r="M24" t="str">
            <v>O</v>
          </cell>
          <cell r="N24">
            <v>22</v>
          </cell>
          <cell r="O24" t="str">
            <v/>
          </cell>
          <cell r="Q24" t="str">
            <v>ＤＤＷのマシンタイプ名称</v>
          </cell>
        </row>
        <row r="25">
          <cell r="B25" t="str">
            <v>削除</v>
          </cell>
          <cell r="C25" t="str">
            <v>ＤＤＷ設置台数</v>
          </cell>
          <cell r="K25" t="str">
            <v>DDSS</v>
          </cell>
          <cell r="M25" t="str">
            <v>S</v>
          </cell>
          <cell r="N25">
            <v>2</v>
          </cell>
          <cell r="O25" t="str">
            <v/>
          </cell>
          <cell r="Q25" t="str">
            <v>ＤＤ－Ｗ設置台数</v>
          </cell>
        </row>
        <row r="26">
          <cell r="B26" t="str">
            <v>削除</v>
          </cell>
          <cell r="C26" t="str">
            <v>ＤＤＷ配信ファイルＩＤ</v>
          </cell>
          <cell r="K26" t="str">
            <v>DHFI</v>
          </cell>
          <cell r="L26" t="str">
            <v>FILEID</v>
          </cell>
          <cell r="M26" t="str">
            <v>A</v>
          </cell>
          <cell r="N26">
            <v>5</v>
          </cell>
          <cell r="O26" t="str">
            <v/>
          </cell>
          <cell r="Q26" t="str">
            <v>ＤＤＷ集配信ファイルのＩＤ</v>
          </cell>
        </row>
        <row r="27">
          <cell r="B27" t="str">
            <v>削除</v>
          </cell>
          <cell r="C27" t="str">
            <v>ＤＤＷ配信ファイル名</v>
          </cell>
          <cell r="K27" t="str">
            <v>DHFN</v>
          </cell>
          <cell r="L27" t="str">
            <v>FILENM</v>
          </cell>
          <cell r="M27" t="str">
            <v>O</v>
          </cell>
          <cell r="N27">
            <v>22</v>
          </cell>
          <cell r="O27" t="str">
            <v/>
          </cell>
          <cell r="Q27" t="str">
            <v>ＤＤＷ集配信ファイル名称</v>
          </cell>
        </row>
        <row r="28">
          <cell r="B28" t="str">
            <v>削除</v>
          </cell>
          <cell r="C28" t="str">
            <v>ＤＤＷ保守ファイルＩＤ</v>
          </cell>
          <cell r="K28" t="str">
            <v>DWHI</v>
          </cell>
          <cell r="M28" t="str">
            <v>A</v>
          </cell>
          <cell r="N28">
            <v>7</v>
          </cell>
          <cell r="O28" t="str">
            <v/>
          </cell>
          <cell r="Q28" t="str">
            <v>コンテンツコード</v>
          </cell>
        </row>
        <row r="29">
          <cell r="B29" t="str">
            <v>削除</v>
          </cell>
          <cell r="C29" t="str">
            <v>ＤＤＷ保守名</v>
          </cell>
          <cell r="K29" t="str">
            <v>DDHN</v>
          </cell>
          <cell r="M29" t="str">
            <v>O</v>
          </cell>
          <cell r="N29">
            <v>22</v>
          </cell>
          <cell r="O29" t="str">
            <v/>
          </cell>
          <cell r="Q29" t="str">
            <v>ＤＤＷ保守ファイルの名称</v>
          </cell>
        </row>
        <row r="30">
          <cell r="B30">
            <v>27</v>
          </cell>
          <cell r="C30" t="str">
            <v>ＤＤディスク保守ファイルＩＤ</v>
          </cell>
          <cell r="K30" t="str">
            <v>DDFI</v>
          </cell>
          <cell r="L30" t="str">
            <v>DDFI</v>
          </cell>
          <cell r="M30" t="str">
            <v>A</v>
          </cell>
          <cell r="N30">
            <v>7</v>
          </cell>
          <cell r="O30" t="str">
            <v/>
          </cell>
          <cell r="Q30" t="str">
            <v>コンテンツコード</v>
          </cell>
        </row>
        <row r="31">
          <cell r="B31">
            <v>28</v>
          </cell>
          <cell r="C31" t="str">
            <v>ＤＤディスク保守名</v>
          </cell>
          <cell r="K31" t="str">
            <v>DDFN</v>
          </cell>
          <cell r="L31" t="str">
            <v>DDFN</v>
          </cell>
          <cell r="M31" t="str">
            <v>O</v>
          </cell>
          <cell r="N31">
            <v>22</v>
          </cell>
          <cell r="O31" t="str">
            <v/>
          </cell>
          <cell r="Q31" t="str">
            <v>ＤＤディスク保守ファイルの名称</v>
          </cell>
        </row>
        <row r="32">
          <cell r="B32">
            <v>29</v>
          </cell>
          <cell r="C32" t="str">
            <v>ＤＩＳＫＩＤ</v>
          </cell>
          <cell r="K32" t="str">
            <v>DSKI</v>
          </cell>
          <cell r="L32" t="str">
            <v>DSKI</v>
          </cell>
          <cell r="M32" t="str">
            <v>A</v>
          </cell>
          <cell r="N32">
            <v>32</v>
          </cell>
          <cell r="O32" t="str">
            <v/>
          </cell>
          <cell r="Q32" t="str">
            <v>ディスクのユニークなシリアル番号</v>
          </cell>
        </row>
        <row r="33">
          <cell r="B33">
            <v>30</v>
          </cell>
          <cell r="C33" t="str">
            <v>ＤＩＳＫ無効開始日付</v>
          </cell>
          <cell r="K33" t="str">
            <v>DSMD</v>
          </cell>
          <cell r="L33" t="str">
            <v>DSMD</v>
          </cell>
          <cell r="M33" t="str">
            <v>L</v>
          </cell>
          <cell r="N33">
            <v>10</v>
          </cell>
          <cell r="O33" t="str">
            <v/>
          </cell>
          <cell r="Q33" t="str">
            <v>ＤＩＳＫを無効にした日付</v>
          </cell>
        </row>
        <row r="34">
          <cell r="B34">
            <v>31</v>
          </cell>
          <cell r="C34" t="str">
            <v>ＤＩＳＫ無効区分</v>
          </cell>
          <cell r="K34" t="str">
            <v>DSMK</v>
          </cell>
          <cell r="L34" t="str">
            <v>DSMK</v>
          </cell>
          <cell r="M34" t="str">
            <v>A</v>
          </cell>
          <cell r="N34">
            <v>1</v>
          </cell>
          <cell r="O34" t="str">
            <v/>
          </cell>
          <cell r="Q34" t="str">
            <v>０：有効、１：無効</v>
          </cell>
        </row>
        <row r="35">
          <cell r="B35">
            <v>32</v>
          </cell>
          <cell r="C35" t="str">
            <v>ＤＩＳＫ無効理由区分</v>
          </cell>
          <cell r="K35" t="str">
            <v>DSMR</v>
          </cell>
          <cell r="L35" t="str">
            <v>DSMR</v>
          </cell>
          <cell r="M35" t="str">
            <v>A</v>
          </cell>
          <cell r="N35">
            <v>2</v>
          </cell>
          <cell r="O35" t="str">
            <v/>
          </cell>
          <cell r="Q35" t="str">
            <v>０１：盗難、０２：紛失</v>
          </cell>
        </row>
        <row r="36">
          <cell r="B36">
            <v>37</v>
          </cell>
          <cell r="C36" t="str">
            <v>ＦＡＸ２</v>
          </cell>
          <cell r="K36" t="str">
            <v>FAX2</v>
          </cell>
          <cell r="L36" t="str">
            <v>FAX2</v>
          </cell>
          <cell r="M36" t="str">
            <v>A</v>
          </cell>
          <cell r="N36">
            <v>4</v>
          </cell>
          <cell r="O36" t="str">
            <v/>
          </cell>
          <cell r="Q36" t="str">
            <v>ＦＡＸ番号（局番）</v>
          </cell>
        </row>
        <row r="37">
          <cell r="B37">
            <v>38</v>
          </cell>
          <cell r="C37" t="str">
            <v>ＦＡＸ３</v>
          </cell>
          <cell r="K37" t="str">
            <v>FAX3</v>
          </cell>
          <cell r="L37" t="str">
            <v>FAX3</v>
          </cell>
          <cell r="M37" t="str">
            <v>A</v>
          </cell>
          <cell r="N37">
            <v>4</v>
          </cell>
          <cell r="O37" t="str">
            <v/>
          </cell>
          <cell r="Q37" t="str">
            <v>ＦＡＸ番号（下４桁）</v>
          </cell>
        </row>
        <row r="38">
          <cell r="B38">
            <v>39</v>
          </cell>
          <cell r="C38" t="str">
            <v>ＦＡＸ市外局番</v>
          </cell>
          <cell r="K38" t="str">
            <v>FAX1</v>
          </cell>
          <cell r="L38" t="str">
            <v>FAX1</v>
          </cell>
          <cell r="M38" t="str">
            <v>A</v>
          </cell>
          <cell r="N38">
            <v>7</v>
          </cell>
          <cell r="O38" t="str">
            <v/>
          </cell>
          <cell r="Q38" t="str">
            <v>ＦＡＸ番号（市外局番）</v>
          </cell>
        </row>
        <row r="39">
          <cell r="B39" t="str">
            <v>削除</v>
          </cell>
          <cell r="C39" t="str">
            <v>ＦＡＸ番号</v>
          </cell>
          <cell r="K39" t="str">
            <v>FXTL</v>
          </cell>
          <cell r="M39" t="str">
            <v>A</v>
          </cell>
          <cell r="N39">
            <v>14</v>
          </cell>
          <cell r="O39" t="str">
            <v/>
          </cell>
          <cell r="Q39" t="str">
            <v>ＦＡＸ番号</v>
          </cell>
        </row>
        <row r="40">
          <cell r="B40">
            <v>41</v>
          </cell>
          <cell r="C40" t="str">
            <v>ＦＩＬＬＥＲ</v>
          </cell>
          <cell r="K40" t="str">
            <v>FILR</v>
          </cell>
          <cell r="M40" t="str">
            <v>A</v>
          </cell>
          <cell r="N40">
            <v>6</v>
          </cell>
          <cell r="O40" t="str">
            <v/>
          </cell>
          <cell r="Q40" t="str">
            <v>クレジットＩ／Ｆの予備</v>
          </cell>
        </row>
        <row r="41">
          <cell r="B41">
            <v>42</v>
          </cell>
          <cell r="C41" t="str">
            <v>ＪＡＮコード</v>
          </cell>
          <cell r="K41" t="str">
            <v>JANC</v>
          </cell>
          <cell r="L41" t="str">
            <v>　</v>
          </cell>
          <cell r="M41" t="str">
            <v>A</v>
          </cell>
          <cell r="N41">
            <v>13</v>
          </cell>
          <cell r="O41" t="str">
            <v/>
          </cell>
          <cell r="Q41" t="str">
            <v>ＪＡＮの商品コード</v>
          </cell>
        </row>
        <row r="42">
          <cell r="B42">
            <v>43</v>
          </cell>
          <cell r="C42" t="str">
            <v>ＪＡＮ区分</v>
          </cell>
          <cell r="K42" t="str">
            <v>JANK</v>
          </cell>
          <cell r="M42" t="str">
            <v>A</v>
          </cell>
          <cell r="N42">
            <v>1</v>
          </cell>
          <cell r="O42" t="str">
            <v/>
          </cell>
          <cell r="Q42" t="str">
            <v>０：自社１３桁ＪＡＮ、１:他社１３桁ＪＡＮ、５：他社８桁ＪＡＮ、８：ＪＡＮなし</v>
          </cell>
        </row>
        <row r="43">
          <cell r="B43">
            <v>44</v>
          </cell>
          <cell r="C43" t="str">
            <v>ＭＴ作成日</v>
          </cell>
          <cell r="K43" t="str">
            <v>MTAD</v>
          </cell>
          <cell r="M43" t="str">
            <v>S</v>
          </cell>
          <cell r="N43">
            <v>6</v>
          </cell>
          <cell r="O43" t="str">
            <v/>
          </cell>
          <cell r="Q43" t="str">
            <v>磁気テープを作成した日付、西暦年の下2桁と月日</v>
          </cell>
        </row>
        <row r="44">
          <cell r="B44">
            <v>45</v>
          </cell>
          <cell r="C44" t="str">
            <v>ＭＴ作成年月日</v>
          </cell>
          <cell r="K44" t="str">
            <v>MTD1</v>
          </cell>
          <cell r="M44" t="str">
            <v>S</v>
          </cell>
          <cell r="N44">
            <v>8</v>
          </cell>
          <cell r="O44" t="str">
            <v/>
          </cell>
          <cell r="Q44" t="str">
            <v>西暦（ＹＹＹＹＭＭＤＤ）</v>
          </cell>
        </row>
        <row r="45">
          <cell r="B45">
            <v>46</v>
          </cell>
          <cell r="C45" t="str">
            <v>ＭＴ処理年月日</v>
          </cell>
          <cell r="K45" t="str">
            <v>MTD2</v>
          </cell>
          <cell r="M45" t="str">
            <v>S</v>
          </cell>
          <cell r="N45">
            <v>8</v>
          </cell>
          <cell r="O45" t="str">
            <v/>
          </cell>
          <cell r="Q45" t="str">
            <v>オールＺＥＲＯ、西暦（ＹＹＹＹＭＭＤＤ）</v>
          </cell>
        </row>
        <row r="46">
          <cell r="B46">
            <v>47</v>
          </cell>
          <cell r="C46" t="str">
            <v>ＮＥＴ抽出ステータス</v>
          </cell>
          <cell r="K46" t="str">
            <v>NTST</v>
          </cell>
          <cell r="M46" t="str">
            <v>A</v>
          </cell>
          <cell r="N46">
            <v>2</v>
          </cell>
          <cell r="O46" t="str">
            <v/>
          </cell>
          <cell r="Q46" t="str">
            <v>００：初期値、０１：正常、０３：抽出済、１０：再抽出待ち、２１：有効開始日時エラー、５１：システムエラー、５２：ファイルコピー</v>
          </cell>
        </row>
        <row r="47">
          <cell r="B47">
            <v>48</v>
          </cell>
          <cell r="C47" t="str">
            <v>ＮＥＴ抽出処理日時</v>
          </cell>
          <cell r="K47" t="str">
            <v>NTCT</v>
          </cell>
          <cell r="M47" t="str">
            <v>Z</v>
          </cell>
          <cell r="N47">
            <v>26</v>
          </cell>
          <cell r="O47" t="str">
            <v/>
          </cell>
          <cell r="Q47" t="str">
            <v>抽出ステータスを更新した日時</v>
          </cell>
        </row>
        <row r="48">
          <cell r="B48">
            <v>49</v>
          </cell>
          <cell r="C48" t="str">
            <v>ＮＧ件数</v>
          </cell>
          <cell r="K48" t="str">
            <v>NGKS</v>
          </cell>
          <cell r="M48" t="str">
            <v>S</v>
          </cell>
          <cell r="N48">
            <v>7</v>
          </cell>
          <cell r="O48" t="str">
            <v/>
          </cell>
          <cell r="Q48" t="str">
            <v>依頼：オールＺＥＲ０、　　　　　結果：有効性結果「１」件数</v>
          </cell>
        </row>
        <row r="49">
          <cell r="B49">
            <v>50</v>
          </cell>
          <cell r="C49" t="str">
            <v>ＯＫ件数</v>
          </cell>
          <cell r="K49" t="str">
            <v>OKKS</v>
          </cell>
          <cell r="M49" t="str">
            <v>S</v>
          </cell>
          <cell r="N49">
            <v>7</v>
          </cell>
          <cell r="O49" t="str">
            <v/>
          </cell>
          <cell r="Q49" t="str">
            <v>依頼：オールＺＥＲ０、　　　　　結果：有効性結果「０」件数</v>
          </cell>
        </row>
        <row r="50">
          <cell r="B50">
            <v>51</v>
          </cell>
          <cell r="C50" t="str">
            <v>ＰＯＰサーバーＩＤ</v>
          </cell>
          <cell r="K50" t="str">
            <v>PPSI</v>
          </cell>
          <cell r="L50" t="str">
            <v>PPSI</v>
          </cell>
          <cell r="M50" t="str">
            <v>A</v>
          </cell>
          <cell r="N50">
            <v>5</v>
          </cell>
          <cell r="O50" t="str">
            <v/>
          </cell>
          <cell r="Q50" t="str">
            <v>ＰＯＰサーバーＩＤ</v>
          </cell>
        </row>
        <row r="51">
          <cell r="B51">
            <v>52</v>
          </cell>
          <cell r="C51" t="str">
            <v>ＰＯＰサーバーアドレス</v>
          </cell>
          <cell r="K51" t="str">
            <v>PPSA</v>
          </cell>
          <cell r="L51" t="str">
            <v>POPSAD</v>
          </cell>
          <cell r="M51" t="str">
            <v>A</v>
          </cell>
          <cell r="N51">
            <v>64</v>
          </cell>
          <cell r="O51" t="str">
            <v/>
          </cell>
          <cell r="Q51" t="str">
            <v>ＰＯＰサーバーアドレス</v>
          </cell>
        </row>
        <row r="52">
          <cell r="B52">
            <v>53</v>
          </cell>
          <cell r="C52" t="str">
            <v>ＰＲＯＸＹサーバーＩＤ</v>
          </cell>
          <cell r="K52" t="str">
            <v>PXSI</v>
          </cell>
          <cell r="L52" t="str">
            <v>PXSVID</v>
          </cell>
          <cell r="M52" t="str">
            <v>A</v>
          </cell>
          <cell r="N52">
            <v>5</v>
          </cell>
          <cell r="O52" t="str">
            <v/>
          </cell>
          <cell r="Q52" t="str">
            <v>ＰＲＯＸＹサーバーＩＤ</v>
          </cell>
        </row>
        <row r="53">
          <cell r="B53">
            <v>54</v>
          </cell>
          <cell r="C53" t="str">
            <v>ＰＲＯＸＹサーバーアドレス</v>
          </cell>
          <cell r="K53" t="str">
            <v>PXSA</v>
          </cell>
          <cell r="L53" t="str">
            <v>PXSVAD</v>
          </cell>
          <cell r="M53" t="str">
            <v>A</v>
          </cell>
          <cell r="N53">
            <v>64</v>
          </cell>
          <cell r="O53" t="str">
            <v/>
          </cell>
          <cell r="Q53" t="str">
            <v>ＰＲＯＸＹサーバーアドレス</v>
          </cell>
        </row>
        <row r="54">
          <cell r="B54">
            <v>55</v>
          </cell>
          <cell r="C54" t="str">
            <v>ＰＲＯＸＹサーバー区分</v>
          </cell>
          <cell r="K54" t="str">
            <v>PXSK</v>
          </cell>
          <cell r="L54" t="str">
            <v>PXSVKB</v>
          </cell>
          <cell r="M54" t="str">
            <v>A</v>
          </cell>
          <cell r="N54">
            <v>2</v>
          </cell>
          <cell r="O54" t="str">
            <v/>
          </cell>
          <cell r="Q54" t="str">
            <v>００：制限なし、０１：制限あり（子供向け）</v>
          </cell>
        </row>
        <row r="55">
          <cell r="B55">
            <v>56</v>
          </cell>
          <cell r="C55" t="str">
            <v>ＰＲＯＸＹ認証コード</v>
          </cell>
          <cell r="K55" t="str">
            <v>PXSC</v>
          </cell>
          <cell r="L55" t="str">
            <v>PXNSCD</v>
          </cell>
          <cell r="M55" t="str">
            <v>A</v>
          </cell>
          <cell r="N55">
            <v>50</v>
          </cell>
          <cell r="O55" t="str">
            <v/>
          </cell>
          <cell r="Q55" t="str">
            <v>ＰＲＯＸＹサーバー用認証コード</v>
          </cell>
        </row>
        <row r="56">
          <cell r="B56" t="str">
            <v>削除</v>
          </cell>
          <cell r="C56" t="str">
            <v>ＲＥＣ－ＩＤ</v>
          </cell>
          <cell r="K56" t="str">
            <v>RECI</v>
          </cell>
          <cell r="M56" t="str">
            <v>A</v>
          </cell>
          <cell r="N56">
            <v>3</v>
          </cell>
          <cell r="O56" t="str">
            <v/>
          </cell>
          <cell r="Q56" t="str">
            <v>"URH"固定</v>
          </cell>
        </row>
        <row r="57">
          <cell r="B57">
            <v>58</v>
          </cell>
          <cell r="C57" t="str">
            <v>ＳＭＴＰサーバーＩＤ</v>
          </cell>
          <cell r="K57" t="str">
            <v>SMPI</v>
          </cell>
          <cell r="L57" t="str">
            <v>SMPI</v>
          </cell>
          <cell r="M57" t="str">
            <v>A</v>
          </cell>
          <cell r="N57">
            <v>5</v>
          </cell>
          <cell r="O57" t="str">
            <v/>
          </cell>
          <cell r="Q57" t="str">
            <v>ＳＭＴＰサーバーＩＤ</v>
          </cell>
        </row>
        <row r="58">
          <cell r="B58">
            <v>59</v>
          </cell>
          <cell r="C58" t="str">
            <v>ＳＭＴＰサーバーアドレス</v>
          </cell>
          <cell r="K58" t="str">
            <v>SMPA</v>
          </cell>
          <cell r="L58" t="str">
            <v>SMTPSA</v>
          </cell>
          <cell r="M58" t="str">
            <v>A</v>
          </cell>
          <cell r="N58">
            <v>64</v>
          </cell>
          <cell r="O58" t="str">
            <v/>
          </cell>
          <cell r="Q58" t="str">
            <v>ＳＭＴＰサーバーアドレス</v>
          </cell>
        </row>
        <row r="59">
          <cell r="B59">
            <v>60</v>
          </cell>
          <cell r="C59" t="str">
            <v>ＴＥＬ２</v>
          </cell>
          <cell r="K59" t="str">
            <v>TEL2</v>
          </cell>
          <cell r="L59" t="str">
            <v>TEL2</v>
          </cell>
          <cell r="M59" t="str">
            <v>A</v>
          </cell>
          <cell r="N59">
            <v>4</v>
          </cell>
          <cell r="O59" t="str">
            <v/>
          </cell>
          <cell r="Q59" t="str">
            <v>電話番号（局番）</v>
          </cell>
        </row>
        <row r="60">
          <cell r="B60">
            <v>61</v>
          </cell>
          <cell r="C60" t="str">
            <v>ＴＥＬ３</v>
          </cell>
          <cell r="K60" t="str">
            <v>TEL3</v>
          </cell>
          <cell r="L60" t="str">
            <v>TEL3</v>
          </cell>
          <cell r="M60" t="str">
            <v>A</v>
          </cell>
          <cell r="N60">
            <v>4</v>
          </cell>
          <cell r="O60" t="str">
            <v/>
          </cell>
          <cell r="Q60" t="str">
            <v>電話番号（下４桁）</v>
          </cell>
        </row>
        <row r="61">
          <cell r="B61">
            <v>62</v>
          </cell>
          <cell r="C61" t="str">
            <v>ＴＥＬ市外局番</v>
          </cell>
          <cell r="K61" t="str">
            <v>TEL1</v>
          </cell>
          <cell r="L61" t="str">
            <v>TEL1</v>
          </cell>
          <cell r="M61" t="str">
            <v>A</v>
          </cell>
          <cell r="N61">
            <v>7</v>
          </cell>
          <cell r="O61" t="str">
            <v/>
          </cell>
          <cell r="Q61" t="str">
            <v>電話番号（市外局番）</v>
          </cell>
        </row>
        <row r="62">
          <cell r="B62" t="str">
            <v>削除</v>
          </cell>
          <cell r="C62" t="str">
            <v>ＴＥＬ番号</v>
          </cell>
          <cell r="K62" t="str">
            <v>TELB</v>
          </cell>
          <cell r="L62" t="str">
            <v>TELB</v>
          </cell>
          <cell r="M62" t="str">
            <v>A</v>
          </cell>
          <cell r="N62">
            <v>14</v>
          </cell>
          <cell r="O62" t="str">
            <v/>
          </cell>
          <cell r="Q62" t="str">
            <v>電話番号（ハイフン無し）</v>
          </cell>
        </row>
        <row r="63">
          <cell r="B63">
            <v>64</v>
          </cell>
          <cell r="C63" t="str">
            <v>ＴＯＰディレクトリ名</v>
          </cell>
          <cell r="K63" t="str">
            <v>DIRN</v>
          </cell>
          <cell r="L63" t="str">
            <v>TPDRNM</v>
          </cell>
          <cell r="M63" t="str">
            <v>A</v>
          </cell>
          <cell r="N63">
            <v>32</v>
          </cell>
          <cell r="O63" t="str">
            <v/>
          </cell>
          <cell r="Q63" t="str">
            <v>ディレクトリ(フルパスでファイル名を含む)</v>
          </cell>
        </row>
        <row r="64">
          <cell r="B64">
            <v>65</v>
          </cell>
          <cell r="C64" t="str">
            <v>ＵＲＬ</v>
          </cell>
          <cell r="K64" t="str">
            <v>URLN</v>
          </cell>
          <cell r="L64" t="str">
            <v>URLN</v>
          </cell>
          <cell r="M64" t="str">
            <v>A</v>
          </cell>
          <cell r="N64">
            <v>128</v>
          </cell>
          <cell r="O64" t="str">
            <v/>
          </cell>
          <cell r="Q64" t="str">
            <v>６４がアクセスするＵＲＬ 自動採番  (仮想ＵＲＬ）</v>
          </cell>
        </row>
        <row r="65">
          <cell r="B65">
            <v>66</v>
          </cell>
          <cell r="C65" t="str">
            <v>ＵＲＬ実体</v>
          </cell>
          <cell r="K65" t="str">
            <v>URLJ</v>
          </cell>
          <cell r="L65" t="str">
            <v>URLJIT</v>
          </cell>
          <cell r="M65" t="str">
            <v>A</v>
          </cell>
          <cell r="N65">
            <v>128</v>
          </cell>
          <cell r="O65" t="str">
            <v/>
          </cell>
          <cell r="Q65" t="str">
            <v>コンテンツが実際に存在するＵＲＬ</v>
          </cell>
        </row>
        <row r="66">
          <cell r="B66">
            <v>67</v>
          </cell>
          <cell r="C66" t="str">
            <v>アクセスＩＤ区分</v>
          </cell>
          <cell r="K66" t="str">
            <v>ACID</v>
          </cell>
          <cell r="L66" t="str">
            <v>ACID</v>
          </cell>
          <cell r="M66" t="str">
            <v>A</v>
          </cell>
          <cell r="N66">
            <v>1</v>
          </cell>
          <cell r="O66" t="str">
            <v/>
          </cell>
          <cell r="Q66" t="str">
            <v>１：商品コード、２：メールサービスＩＤ</v>
          </cell>
        </row>
        <row r="67">
          <cell r="B67">
            <v>70</v>
          </cell>
          <cell r="C67" t="str">
            <v>アクセス権区分</v>
          </cell>
          <cell r="K67" t="str">
            <v>ACKK</v>
          </cell>
          <cell r="L67" t="str">
            <v>ACKNKB</v>
          </cell>
          <cell r="M67" t="str">
            <v>A</v>
          </cell>
          <cell r="N67">
            <v>1</v>
          </cell>
          <cell r="O67" t="str">
            <v/>
          </cell>
          <cell r="Q67" t="str">
            <v>１：期間権、２：回数券</v>
          </cell>
        </row>
        <row r="68">
          <cell r="B68">
            <v>72</v>
          </cell>
          <cell r="C68" t="str">
            <v>エラー件数</v>
          </cell>
          <cell r="K68" t="str">
            <v>ERRS</v>
          </cell>
          <cell r="M68" t="str">
            <v>S</v>
          </cell>
          <cell r="N68">
            <v>7</v>
          </cell>
          <cell r="O68" t="str">
            <v/>
          </cell>
          <cell r="Q68" t="str">
            <v>依頼：オールＺＥＲ０、　　　　　結果：有効性結果「２」件数</v>
          </cell>
        </row>
        <row r="69">
          <cell r="B69">
            <v>73</v>
          </cell>
          <cell r="C69" t="str">
            <v>エンド番号</v>
          </cell>
          <cell r="K69" t="str">
            <v>EDBG</v>
          </cell>
          <cell r="M69" t="str">
            <v>S</v>
          </cell>
          <cell r="N69">
            <v>15</v>
          </cell>
          <cell r="O69" t="str">
            <v/>
          </cell>
          <cell r="Q69" t="str">
            <v>エンドの番号</v>
          </cell>
        </row>
        <row r="70">
          <cell r="B70">
            <v>75</v>
          </cell>
          <cell r="C70" t="str">
            <v>カード会社コード</v>
          </cell>
          <cell r="K70" t="str">
            <v>CDKC</v>
          </cell>
          <cell r="M70" t="str">
            <v>S</v>
          </cell>
          <cell r="N70">
            <v>5</v>
          </cell>
          <cell r="O70" t="str">
            <v/>
          </cell>
          <cell r="Q70" t="str">
            <v>クレジット先指定コード</v>
          </cell>
        </row>
        <row r="71">
          <cell r="B71">
            <v>76</v>
          </cell>
          <cell r="C71" t="str">
            <v>カード会社区分</v>
          </cell>
          <cell r="K71" t="str">
            <v>CDKK</v>
          </cell>
          <cell r="M71" t="str">
            <v>A</v>
          </cell>
          <cell r="N71">
            <v>3</v>
          </cell>
          <cell r="O71" t="str">
            <v/>
          </cell>
          <cell r="Q71" t="str">
            <v>カード会社を識別する区分。００１：ＯＭＣ、００２：ＪＢＬ</v>
          </cell>
        </row>
        <row r="72">
          <cell r="B72">
            <v>77</v>
          </cell>
          <cell r="C72" t="str">
            <v>カテゴリー</v>
          </cell>
          <cell r="K72" t="str">
            <v>CABU</v>
          </cell>
          <cell r="M72" t="str">
            <v>A</v>
          </cell>
          <cell r="N72">
            <v>4</v>
          </cell>
          <cell r="O72" t="str">
            <v/>
          </cell>
          <cell r="Q72" t="str">
            <v>商品情報の商品カテゴリ。　０１：HW、０２：ソフト、０３：コンテンツ、０４：プリペイド、０５：アクセス権、１０：入会金、１１：月会費</v>
          </cell>
        </row>
        <row r="73">
          <cell r="B73">
            <v>78</v>
          </cell>
          <cell r="C73" t="str">
            <v>クレジットカード番号</v>
          </cell>
          <cell r="K73" t="str">
            <v>CRBG</v>
          </cell>
          <cell r="L73" t="str">
            <v>CRBG</v>
          </cell>
          <cell r="M73" t="str">
            <v>A</v>
          </cell>
          <cell r="N73">
            <v>16</v>
          </cell>
          <cell r="O73" t="str">
            <v/>
          </cell>
          <cell r="Q73" t="str">
            <v>クレジットカード番号</v>
          </cell>
        </row>
        <row r="74">
          <cell r="B74">
            <v>82</v>
          </cell>
          <cell r="C74" t="str">
            <v>クレジットカード有効期限</v>
          </cell>
          <cell r="K74" t="str">
            <v>CRYD</v>
          </cell>
          <cell r="L74" t="str">
            <v>CRYD</v>
          </cell>
          <cell r="M74" t="str">
            <v>S</v>
          </cell>
          <cell r="N74">
            <v>6</v>
          </cell>
          <cell r="O74" t="str">
            <v/>
          </cell>
          <cell r="Q74" t="str">
            <v>西暦</v>
          </cell>
        </row>
        <row r="75">
          <cell r="B75">
            <v>83</v>
          </cell>
          <cell r="C75" t="str">
            <v>クレジットパスワード</v>
          </cell>
          <cell r="K75" t="str">
            <v>CRPS</v>
          </cell>
          <cell r="L75" t="str">
            <v>CRPS</v>
          </cell>
          <cell r="M75" t="str">
            <v>H</v>
          </cell>
          <cell r="N75">
            <v>8</v>
          </cell>
          <cell r="O75" t="str">
            <v/>
          </cell>
          <cell r="Q75" t="str">
            <v>クレジットパスワード</v>
          </cell>
        </row>
        <row r="76">
          <cell r="B76" t="str">
            <v>削除</v>
          </cell>
          <cell r="C76" t="str">
            <v>商品説明文２</v>
          </cell>
          <cell r="K76" t="str">
            <v>SHN2</v>
          </cell>
          <cell r="L76" t="str">
            <v>SHN2</v>
          </cell>
          <cell r="M76" t="str">
            <v>O</v>
          </cell>
          <cell r="N76">
            <v>72</v>
          </cell>
          <cell r="O76" t="str">
            <v/>
          </cell>
          <cell r="Q76" t="str">
            <v>商品説明文（ＤＤＷ用）</v>
          </cell>
        </row>
        <row r="77">
          <cell r="B77">
            <v>87</v>
          </cell>
          <cell r="C77" t="str">
            <v>コンテンツタイプ</v>
          </cell>
          <cell r="K77" t="str">
            <v>CNTY</v>
          </cell>
          <cell r="L77" t="str">
            <v>CNＴYP</v>
          </cell>
          <cell r="M77" t="str">
            <v>A</v>
          </cell>
          <cell r="N77">
            <v>2</v>
          </cell>
          <cell r="O77" t="str">
            <v/>
          </cell>
          <cell r="Q77" t="str">
            <v>CN：ダウンロード、BR：ブラウジング、DT：通信メニュー、DS：６４DD用設定ファイル、DP：６４DD用プログラム</v>
          </cell>
        </row>
        <row r="78">
          <cell r="B78">
            <v>88</v>
          </cell>
          <cell r="C78" t="str">
            <v>コンテンツトランザクション№</v>
          </cell>
          <cell r="K78" t="str">
            <v>CNTN</v>
          </cell>
          <cell r="L78" t="str">
            <v>TRNSNO</v>
          </cell>
          <cell r="M78" t="str">
            <v>A</v>
          </cell>
          <cell r="N78">
            <v>10</v>
          </cell>
          <cell r="O78" t="str">
            <v/>
          </cell>
          <cell r="Q78" t="str">
            <v>商品売上利用実績Ｎｏ</v>
          </cell>
        </row>
        <row r="79">
          <cell r="B79" t="str">
            <v>削除</v>
          </cell>
          <cell r="C79" t="str">
            <v>ＤＤＷ配信バージョンコンテンツ</v>
          </cell>
          <cell r="K79" t="str">
            <v>DVCN</v>
          </cell>
          <cell r="L79" t="str">
            <v>DHVCN</v>
          </cell>
          <cell r="M79" t="str">
            <v>A</v>
          </cell>
          <cell r="N79">
            <v>10</v>
          </cell>
          <cell r="O79" t="str">
            <v/>
          </cell>
          <cell r="Q79" t="str">
            <v>ＤＤＷへ配信するコンテンツのバージョン。Cyyyymmddn</v>
          </cell>
        </row>
        <row r="80">
          <cell r="B80" t="str">
            <v>削除</v>
          </cell>
          <cell r="C80" t="str">
            <v>ＤＤＷ配信バージョンコンテンツ更新日時</v>
          </cell>
          <cell r="K80" t="str">
            <v>DVCD</v>
          </cell>
          <cell r="L80" t="str">
            <v>DHVCUT</v>
          </cell>
          <cell r="M80" t="str">
            <v>Z</v>
          </cell>
          <cell r="N80">
            <v>26</v>
          </cell>
          <cell r="O80" t="str">
            <v/>
          </cell>
          <cell r="Q80" t="str">
            <v>ＤＤＷで更新完了した日時。ＤＤＷの電文からセット。</v>
          </cell>
        </row>
        <row r="81">
          <cell r="B81">
            <v>92</v>
          </cell>
          <cell r="C81" t="str">
            <v>コンテンツ区分</v>
          </cell>
          <cell r="K81" t="str">
            <v>CNTK</v>
          </cell>
          <cell r="M81" t="str">
            <v>A</v>
          </cell>
          <cell r="N81">
            <v>1</v>
          </cell>
          <cell r="O81" t="str">
            <v/>
          </cell>
          <cell r="Q81" t="str">
            <v>１：ＤＬ、２： ブラウジング</v>
          </cell>
        </row>
        <row r="82">
          <cell r="B82">
            <v>93</v>
          </cell>
          <cell r="C82" t="str">
            <v>コンテンツ受け入れステータス</v>
          </cell>
          <cell r="K82" t="str">
            <v>CNUS</v>
          </cell>
          <cell r="M82" t="str">
            <v>A</v>
          </cell>
          <cell r="N82">
            <v>2</v>
          </cell>
          <cell r="O82" t="str">
            <v/>
          </cell>
          <cell r="Q82" t="str">
            <v>００：初期値、０１：受け入れ済み、１０：再受け入れ待ち、２１：ファイル未着、２２：チェックサムエラー、２３：Fサイズオバー、２４：二重受け入れ、５１：システムエラー、５２：ファイル情報取得エラー、５３：ファイルコピーエラー</v>
          </cell>
        </row>
        <row r="83">
          <cell r="B83">
            <v>94</v>
          </cell>
          <cell r="C83" t="str">
            <v>コンテンツ受け入れ処理日時</v>
          </cell>
          <cell r="K83" t="str">
            <v>CNDT</v>
          </cell>
          <cell r="M83" t="str">
            <v>Z</v>
          </cell>
          <cell r="N83">
            <v>26</v>
          </cell>
          <cell r="O83" t="str">
            <v/>
          </cell>
          <cell r="Q83" t="str">
            <v>受け入れステータスを更新した日時</v>
          </cell>
        </row>
        <row r="84">
          <cell r="B84">
            <v>95</v>
          </cell>
          <cell r="C84" t="str">
            <v>コンテンツ提供者メールアドレス</v>
          </cell>
          <cell r="K84" t="str">
            <v>CNMA</v>
          </cell>
          <cell r="L84" t="str">
            <v>CTTKAD</v>
          </cell>
          <cell r="M84" t="str">
            <v>A</v>
          </cell>
          <cell r="N84">
            <v>64</v>
          </cell>
          <cell r="O84" t="str">
            <v/>
          </cell>
          <cell r="Q84" t="str">
            <v>メールコンテンツのコンテンツ提供者メールアドレス</v>
          </cell>
        </row>
        <row r="85">
          <cell r="B85">
            <v>96</v>
          </cell>
          <cell r="C85" t="str">
            <v>コンテンツ提供者会員ＩＤ１</v>
          </cell>
          <cell r="K85" t="str">
            <v>CNK1</v>
          </cell>
          <cell r="L85" t="str">
            <v>CTKID1</v>
          </cell>
          <cell r="M85" t="str">
            <v>A</v>
          </cell>
          <cell r="N85">
            <v>8</v>
          </cell>
          <cell r="O85" t="str">
            <v/>
          </cell>
          <cell r="Q85" t="str">
            <v>ブラウジングコンテンツ事前確認用ＩＤ。会員ＩＤ、枝番、カード連番</v>
          </cell>
        </row>
        <row r="86">
          <cell r="B86">
            <v>97</v>
          </cell>
          <cell r="C86" t="str">
            <v>サービスＩＤ</v>
          </cell>
          <cell r="K86" t="str">
            <v>SDID</v>
          </cell>
          <cell r="L86" t="str">
            <v>SDID</v>
          </cell>
          <cell r="M86" t="str">
            <v>A</v>
          </cell>
          <cell r="N86">
            <v>4</v>
          </cell>
          <cell r="O86" t="str">
            <v/>
          </cell>
          <cell r="Q86" t="str">
            <v>ゲームタイトルＩＤ等</v>
          </cell>
        </row>
        <row r="87">
          <cell r="B87">
            <v>99</v>
          </cell>
          <cell r="C87" t="str">
            <v>サービス開始時刻</v>
          </cell>
          <cell r="K87" t="str">
            <v>SBST</v>
          </cell>
          <cell r="L87" t="str">
            <v>SBST</v>
          </cell>
          <cell r="M87" t="str">
            <v>T</v>
          </cell>
          <cell r="N87">
            <v>8</v>
          </cell>
          <cell r="O87" t="str">
            <v/>
          </cell>
          <cell r="Q87" t="str">
            <v>期間権（特定期間）</v>
          </cell>
        </row>
        <row r="88">
          <cell r="B88">
            <v>100</v>
          </cell>
          <cell r="C88" t="str">
            <v>サービス終了時刻</v>
          </cell>
          <cell r="K88" t="str">
            <v>SBET</v>
          </cell>
          <cell r="L88" t="str">
            <v>SBET</v>
          </cell>
          <cell r="M88" t="str">
            <v>T</v>
          </cell>
          <cell r="N88">
            <v>8</v>
          </cell>
          <cell r="O88" t="str">
            <v/>
          </cell>
          <cell r="Q88" t="str">
            <v>期間権（特定期間）</v>
          </cell>
        </row>
        <row r="89">
          <cell r="B89">
            <v>101</v>
          </cell>
          <cell r="C89" t="str">
            <v>サービス無効開始日付</v>
          </cell>
          <cell r="K89" t="str">
            <v>SBMD</v>
          </cell>
          <cell r="M89" t="str">
            <v>L</v>
          </cell>
          <cell r="N89">
            <v>10</v>
          </cell>
          <cell r="O89" t="str">
            <v/>
          </cell>
          <cell r="Q89" t="str">
            <v>サービスを無効にした日付</v>
          </cell>
        </row>
        <row r="90">
          <cell r="B90">
            <v>102</v>
          </cell>
          <cell r="C90" t="str">
            <v>サービス無効区分</v>
          </cell>
          <cell r="K90" t="str">
            <v>SBMK</v>
          </cell>
          <cell r="M90" t="str">
            <v>A</v>
          </cell>
          <cell r="N90">
            <v>1</v>
          </cell>
          <cell r="O90" t="str">
            <v/>
          </cell>
          <cell r="Q90" t="str">
            <v>０：有効、１：無効</v>
          </cell>
        </row>
        <row r="91">
          <cell r="B91">
            <v>103</v>
          </cell>
          <cell r="C91" t="str">
            <v>サービス無効理由区分</v>
          </cell>
          <cell r="K91" t="str">
            <v>SBMR</v>
          </cell>
          <cell r="M91" t="str">
            <v>A</v>
          </cell>
          <cell r="N91">
            <v>2</v>
          </cell>
          <cell r="O91" t="str">
            <v/>
          </cell>
          <cell r="Q91" t="str">
            <v>サービスを無効にした理由コード。０１：DDソフト販売中止、０２：DDソフト障害</v>
          </cell>
        </row>
        <row r="92">
          <cell r="B92">
            <v>104</v>
          </cell>
          <cell r="C92" t="str">
            <v>サービス名</v>
          </cell>
          <cell r="K92" t="str">
            <v>SBNM</v>
          </cell>
          <cell r="M92" t="str">
            <v>O</v>
          </cell>
          <cell r="N92">
            <v>72</v>
          </cell>
          <cell r="O92" t="str">
            <v/>
          </cell>
          <cell r="Q92" t="str">
            <v>サービスＩＤ名</v>
          </cell>
        </row>
        <row r="93">
          <cell r="B93" t="str">
            <v>削除</v>
          </cell>
          <cell r="C93" t="str">
            <v>サービス料トランザクション№</v>
          </cell>
          <cell r="K93" t="str">
            <v>SBTN</v>
          </cell>
          <cell r="L93" t="str">
            <v>STRNNO</v>
          </cell>
          <cell r="M93" t="str">
            <v>A</v>
          </cell>
          <cell r="N93">
            <v>9</v>
          </cell>
          <cell r="O93" t="str">
            <v/>
          </cell>
          <cell r="Q93" t="str">
            <v>サービス料金売上実績Ｎｏ</v>
          </cell>
        </row>
        <row r="94">
          <cell r="B94">
            <v>106</v>
          </cell>
          <cell r="C94" t="str">
            <v>サービス料金コード</v>
          </cell>
          <cell r="K94" t="str">
            <v>SBRC</v>
          </cell>
          <cell r="L94" t="str">
            <v>SVRYCD</v>
          </cell>
          <cell r="M94" t="str">
            <v>A</v>
          </cell>
          <cell r="N94">
            <v>3</v>
          </cell>
          <cell r="O94" t="str">
            <v/>
          </cell>
          <cell r="Q94" t="str">
            <v>サービス料金をユニークにするコード</v>
          </cell>
        </row>
        <row r="95">
          <cell r="B95">
            <v>107</v>
          </cell>
          <cell r="C95" t="str">
            <v>サービス料金コード３</v>
          </cell>
          <cell r="K95" t="str">
            <v>SRC3</v>
          </cell>
          <cell r="L95" t="str">
            <v>SRC3</v>
          </cell>
          <cell r="M95" t="str">
            <v>A</v>
          </cell>
          <cell r="N95">
            <v>3</v>
          </cell>
          <cell r="O95" t="str">
            <v/>
          </cell>
          <cell r="Q95" t="str">
            <v>サービス料金をユニークにするコード</v>
          </cell>
        </row>
        <row r="96">
          <cell r="B96" t="str">
            <v>削除</v>
          </cell>
          <cell r="C96" t="str">
            <v>サービス料金コード４</v>
          </cell>
          <cell r="K96" t="str">
            <v>SRC4</v>
          </cell>
          <cell r="L96" t="str">
            <v>SVRYC4</v>
          </cell>
          <cell r="M96" t="str">
            <v>A</v>
          </cell>
          <cell r="N96">
            <v>3</v>
          </cell>
          <cell r="O96" t="str">
            <v/>
          </cell>
          <cell r="Q96" t="str">
            <v xml:space="preserve">サービス料金をユニークにするコード </v>
          </cell>
        </row>
        <row r="97">
          <cell r="B97" t="str">
            <v>削除</v>
          </cell>
          <cell r="C97" t="str">
            <v>サービス料金コード５</v>
          </cell>
          <cell r="K97" t="str">
            <v>SRC5</v>
          </cell>
          <cell r="L97" t="str">
            <v>SVRYC5</v>
          </cell>
          <cell r="M97" t="str">
            <v>A</v>
          </cell>
          <cell r="N97">
            <v>3</v>
          </cell>
          <cell r="O97" t="str">
            <v/>
          </cell>
          <cell r="Q97" t="str">
            <v>サービス料金をユニークにするコード</v>
          </cell>
        </row>
        <row r="98">
          <cell r="B98">
            <v>110</v>
          </cell>
          <cell r="C98" t="str">
            <v>サービス料金名</v>
          </cell>
          <cell r="K98" t="str">
            <v>SBRN</v>
          </cell>
          <cell r="M98" t="str">
            <v>O</v>
          </cell>
          <cell r="N98">
            <v>42</v>
          </cell>
          <cell r="O98" t="str">
            <v/>
          </cell>
          <cell r="Q98" t="str">
            <v>サービス料金名</v>
          </cell>
        </row>
        <row r="99">
          <cell r="B99">
            <v>111</v>
          </cell>
          <cell r="C99" t="str">
            <v>サービス料金名カナ</v>
          </cell>
          <cell r="K99" t="str">
            <v>SBRM</v>
          </cell>
          <cell r="M99" t="str">
            <v>A</v>
          </cell>
          <cell r="N99">
            <v>20</v>
          </cell>
          <cell r="O99" t="str">
            <v/>
          </cell>
          <cell r="Q99" t="str">
            <v>サービス料金名カナ</v>
          </cell>
        </row>
        <row r="100">
          <cell r="B100">
            <v>112</v>
          </cell>
          <cell r="C100" t="str">
            <v>サービス料金略称名</v>
          </cell>
          <cell r="K100" t="str">
            <v>SBRR</v>
          </cell>
          <cell r="M100" t="str">
            <v>O</v>
          </cell>
          <cell r="N100">
            <v>22</v>
          </cell>
          <cell r="O100" t="str">
            <v/>
          </cell>
          <cell r="Q100" t="str">
            <v>料金略称名</v>
          </cell>
        </row>
        <row r="101">
          <cell r="B101" t="str">
            <v>削除</v>
          </cell>
          <cell r="C101" t="str">
            <v>ジャンル区分</v>
          </cell>
          <cell r="K101" t="str">
            <v>JRNK</v>
          </cell>
          <cell r="M101" t="str">
            <v>A</v>
          </cell>
          <cell r="N101">
            <v>2</v>
          </cell>
          <cell r="O101" t="str">
            <v/>
          </cell>
          <cell r="Q101" t="str">
            <v>サービスＩＤ情報のジャンルを分類する区分。１０：ＲＰＧ、２０：バトル</v>
          </cell>
        </row>
        <row r="102">
          <cell r="B102">
            <v>114</v>
          </cell>
          <cell r="C102" t="str">
            <v>配送予定日付</v>
          </cell>
          <cell r="K102" t="str">
            <v>STHD</v>
          </cell>
          <cell r="M102" t="str">
            <v>L</v>
          </cell>
          <cell r="N102">
            <v>10</v>
          </cell>
          <cell r="O102" t="str">
            <v/>
          </cell>
          <cell r="Q102" t="str">
            <v>配送予定日付 YYYY-MM-DD</v>
          </cell>
        </row>
        <row r="103">
          <cell r="B103">
            <v>115</v>
          </cell>
          <cell r="C103" t="str">
            <v>スタート番号</v>
          </cell>
          <cell r="K103" t="str">
            <v>STBG</v>
          </cell>
          <cell r="M103" t="str">
            <v>S</v>
          </cell>
          <cell r="N103">
            <v>15</v>
          </cell>
          <cell r="O103" t="str">
            <v/>
          </cell>
          <cell r="Q103" t="str">
            <v>スタートの番号</v>
          </cell>
        </row>
        <row r="104">
          <cell r="B104" t="str">
            <v>削除</v>
          </cell>
          <cell r="C104" t="str">
            <v>ステータス</v>
          </cell>
          <cell r="K104" t="str">
            <v>STUS</v>
          </cell>
          <cell r="L104" t="str">
            <v>STATUS</v>
          </cell>
          <cell r="M104" t="str">
            <v>A</v>
          </cell>
          <cell r="N104">
            <v>256</v>
          </cell>
          <cell r="O104" t="str">
            <v/>
          </cell>
          <cell r="Q104" t="str">
            <v>ＤＤＷ周辺機器のステータス、集配信電文からセット</v>
          </cell>
        </row>
        <row r="105">
          <cell r="B105" t="str">
            <v>削除</v>
          </cell>
          <cell r="C105" t="str">
            <v>ステータス更新日時</v>
          </cell>
          <cell r="K105" t="str">
            <v>STUD</v>
          </cell>
          <cell r="L105" t="str">
            <v>STUPDT</v>
          </cell>
          <cell r="M105" t="str">
            <v>Z</v>
          </cell>
          <cell r="N105">
            <v>26</v>
          </cell>
          <cell r="O105" t="str">
            <v/>
          </cell>
          <cell r="Q105" t="str">
            <v>ＤＤＷでＤＤＷ周辺機器のステータスを更新した日時</v>
          </cell>
        </row>
        <row r="106">
          <cell r="B106" t="str">
            <v>削除</v>
          </cell>
          <cell r="C106" t="str">
            <v>ダブリチェックフィールド</v>
          </cell>
          <cell r="K106" t="str">
            <v>WCHF</v>
          </cell>
          <cell r="M106" t="str">
            <v>A</v>
          </cell>
          <cell r="N106">
            <v>10</v>
          </cell>
          <cell r="O106" t="str">
            <v/>
          </cell>
          <cell r="Q106" t="str">
            <v>ＰＯＳデータのチェック</v>
          </cell>
        </row>
        <row r="107">
          <cell r="B107">
            <v>137</v>
          </cell>
          <cell r="C107" t="str">
            <v>チケットＩＤ</v>
          </cell>
          <cell r="K107" t="str">
            <v>CKTI</v>
          </cell>
          <cell r="L107" t="str">
            <v>CKTI</v>
          </cell>
          <cell r="M107" t="str">
            <v>A</v>
          </cell>
          <cell r="N107">
            <v>5</v>
          </cell>
          <cell r="O107" t="str">
            <v/>
          </cell>
          <cell r="Q107" t="str">
            <v>アクセス権をユニークにするコード</v>
          </cell>
        </row>
        <row r="108">
          <cell r="B108">
            <v>138</v>
          </cell>
          <cell r="C108" t="str">
            <v>ディレクトリ</v>
          </cell>
          <cell r="K108" t="str">
            <v>DRNM</v>
          </cell>
          <cell r="L108" t="str">
            <v>DIRECT</v>
          </cell>
          <cell r="M108" t="str">
            <v>A</v>
          </cell>
          <cell r="N108">
            <v>32</v>
          </cell>
          <cell r="O108" t="str">
            <v/>
          </cell>
          <cell r="Q108" t="str">
            <v>ダウンロードコンテンツのＷｅｂサーバー上のディレクトリーパス</v>
          </cell>
        </row>
        <row r="109">
          <cell r="B109">
            <v>141</v>
          </cell>
          <cell r="C109" t="str">
            <v>ディレクトリ（サービスサーバー）</v>
          </cell>
          <cell r="K109" t="str">
            <v>DRSS</v>
          </cell>
          <cell r="L109" t="str">
            <v>DSVCSV</v>
          </cell>
          <cell r="M109" t="str">
            <v>A</v>
          </cell>
          <cell r="N109">
            <v>32</v>
          </cell>
          <cell r="O109" t="str">
            <v/>
          </cell>
          <cell r="Q109" t="str">
            <v>コンテンツを置くサービスサーバー上のディレクトリ 自動採番</v>
          </cell>
        </row>
        <row r="110">
          <cell r="B110">
            <v>142</v>
          </cell>
          <cell r="C110" t="str">
            <v>データ区分</v>
          </cell>
          <cell r="K110" t="str">
            <v>DTAK</v>
          </cell>
          <cell r="M110" t="str">
            <v>S</v>
          </cell>
          <cell r="N110">
            <v>1</v>
          </cell>
          <cell r="O110" t="str">
            <v/>
          </cell>
          <cell r="Q110" t="str">
            <v>ＦＩＸ１でヘッダーレコードをあらわす</v>
          </cell>
        </row>
        <row r="111">
          <cell r="B111" t="str">
            <v>削除</v>
          </cell>
          <cell r="C111" t="str">
            <v>データ件数</v>
          </cell>
          <cell r="K111" t="str">
            <v>DAKS</v>
          </cell>
          <cell r="M111" t="str">
            <v>S</v>
          </cell>
          <cell r="N111">
            <v>5</v>
          </cell>
          <cell r="O111" t="str">
            <v/>
          </cell>
          <cell r="Q111" t="str">
            <v>ＰＯＳトレーラー件数</v>
          </cell>
        </row>
        <row r="112">
          <cell r="B112" t="str">
            <v>削除</v>
          </cell>
          <cell r="C112" t="str">
            <v>データ作成日時</v>
          </cell>
          <cell r="K112" t="str">
            <v>DAAD</v>
          </cell>
          <cell r="M112" t="str">
            <v>L</v>
          </cell>
          <cell r="N112">
            <v>10</v>
          </cell>
          <cell r="O112" t="str">
            <v/>
          </cell>
          <cell r="Q112" t="str">
            <v>ＰＯＳ作成日時</v>
          </cell>
        </row>
        <row r="113">
          <cell r="B113">
            <v>145</v>
          </cell>
          <cell r="C113" t="str">
            <v>データ種別</v>
          </cell>
          <cell r="K113" t="str">
            <v>DASY</v>
          </cell>
          <cell r="M113" t="str">
            <v>A</v>
          </cell>
          <cell r="N113">
            <v>2</v>
          </cell>
          <cell r="O113" t="str">
            <v/>
          </cell>
          <cell r="Q113" t="str">
            <v>S：サービス料金、C：コンテンツ、A：AS、B：物流</v>
          </cell>
        </row>
        <row r="114">
          <cell r="B114" t="str">
            <v>削除</v>
          </cell>
          <cell r="C114" t="str">
            <v>データ種類</v>
          </cell>
          <cell r="K114" t="str">
            <v>DASU</v>
          </cell>
          <cell r="M114" t="str">
            <v>A</v>
          </cell>
          <cell r="N114">
            <v>1</v>
          </cell>
          <cell r="O114" t="str">
            <v/>
          </cell>
          <cell r="Q114" t="str">
            <v>ＰＯＳデータ種類</v>
          </cell>
        </row>
        <row r="115">
          <cell r="B115" t="str">
            <v>削除</v>
          </cell>
          <cell r="C115" t="str">
            <v>データ日付</v>
          </cell>
          <cell r="K115" t="str">
            <v>DATD</v>
          </cell>
          <cell r="M115" t="str">
            <v>L</v>
          </cell>
          <cell r="N115">
            <v>10</v>
          </cell>
          <cell r="O115" t="str">
            <v/>
          </cell>
          <cell r="Q115" t="str">
            <v>ＰＯＳデータ日付</v>
          </cell>
        </row>
        <row r="116">
          <cell r="B116">
            <v>148</v>
          </cell>
          <cell r="C116" t="str">
            <v>データ名</v>
          </cell>
          <cell r="K116" t="str">
            <v>DATN</v>
          </cell>
          <cell r="M116" t="str">
            <v>A</v>
          </cell>
          <cell r="N116">
            <v>20</v>
          </cell>
          <cell r="O116" t="str">
            <v/>
          </cell>
          <cell r="Q116" t="str">
            <v>「6ｼｬﾄｳｲﾂ ｶｲｲﾝﾕｳｺｳｾｲMT」固定</v>
          </cell>
        </row>
        <row r="117">
          <cell r="B117" t="str">
            <v>削除</v>
          </cell>
          <cell r="C117" t="str">
            <v>デリバリーＳＥＱ№</v>
          </cell>
          <cell r="K117" t="str">
            <v>DBSQ</v>
          </cell>
          <cell r="M117" t="str">
            <v>A</v>
          </cell>
          <cell r="N117">
            <v>15</v>
          </cell>
          <cell r="O117" t="str">
            <v/>
          </cell>
          <cell r="Q117" t="str">
            <v>Ｈ／Ｗ販売情報のデリバリー番号</v>
          </cell>
        </row>
        <row r="118">
          <cell r="B118" t="str">
            <v>削除</v>
          </cell>
          <cell r="C118" t="str">
            <v>トレイＣＤバージョン</v>
          </cell>
          <cell r="K118" t="str">
            <v>TCDV</v>
          </cell>
          <cell r="L118" t="str">
            <v>TCDVER</v>
          </cell>
          <cell r="M118" t="str">
            <v>A</v>
          </cell>
          <cell r="N118">
            <v>10</v>
          </cell>
          <cell r="O118" t="str">
            <v/>
          </cell>
          <cell r="Q118" t="str">
            <v>ＤＤＷのＣＤＲＯＭドライブ内のＣＤのバージョン、Ｒｙｙｙｙｍｍｄｄｎ</v>
          </cell>
        </row>
        <row r="119">
          <cell r="B119" t="str">
            <v>削除</v>
          </cell>
          <cell r="C119" t="str">
            <v>トレイＣＤバージョン更新日時</v>
          </cell>
          <cell r="K119" t="str">
            <v>TCDD</v>
          </cell>
          <cell r="L119" t="str">
            <v>TCDVUT</v>
          </cell>
          <cell r="M119" t="str">
            <v>Z</v>
          </cell>
          <cell r="N119">
            <v>26</v>
          </cell>
          <cell r="O119" t="str">
            <v/>
          </cell>
          <cell r="Q119" t="str">
            <v>ＤＤＷでバージョン確認した日時。ＤＤＷの電文からセット。</v>
          </cell>
        </row>
        <row r="120">
          <cell r="B120">
            <v>152</v>
          </cell>
          <cell r="C120" t="str">
            <v>ネットワークＩＤ</v>
          </cell>
          <cell r="K120" t="str">
            <v>NTID</v>
          </cell>
          <cell r="L120" t="str">
            <v>NTID</v>
          </cell>
          <cell r="M120" t="str">
            <v>A</v>
          </cell>
          <cell r="N120">
            <v>16</v>
          </cell>
          <cell r="O120" t="str">
            <v/>
          </cell>
          <cell r="Q120" t="str">
            <v>ＤＩＳＫにつける初期ＩＤ</v>
          </cell>
        </row>
        <row r="121">
          <cell r="B121">
            <v>153</v>
          </cell>
          <cell r="C121" t="str">
            <v>ネットワークパスワード</v>
          </cell>
          <cell r="K121" t="str">
            <v>NTPS</v>
          </cell>
          <cell r="L121" t="str">
            <v>NTPS</v>
          </cell>
          <cell r="M121" t="str">
            <v>A</v>
          </cell>
          <cell r="N121">
            <v>8</v>
          </cell>
          <cell r="O121" t="str">
            <v/>
          </cell>
          <cell r="Q121" t="str">
            <v>ＤＩＳＫにつける初期パスワード</v>
          </cell>
        </row>
        <row r="122">
          <cell r="B122">
            <v>154</v>
          </cell>
          <cell r="C122" t="str">
            <v>バージョン</v>
          </cell>
          <cell r="K122" t="str">
            <v>VARN</v>
          </cell>
          <cell r="L122" t="str">
            <v>VARN</v>
          </cell>
          <cell r="M122" t="str">
            <v>A</v>
          </cell>
          <cell r="N122">
            <v>4</v>
          </cell>
          <cell r="O122" t="str">
            <v/>
          </cell>
          <cell r="Q122" t="str">
            <v>コンテンツのバージョン</v>
          </cell>
        </row>
        <row r="123">
          <cell r="B123">
            <v>155</v>
          </cell>
          <cell r="C123" t="str">
            <v>ハード既取得区分</v>
          </cell>
          <cell r="K123" t="str">
            <v>HWSK</v>
          </cell>
          <cell r="M123" t="str">
            <v>A</v>
          </cell>
          <cell r="N123">
            <v>1</v>
          </cell>
          <cell r="O123" t="str">
            <v/>
          </cell>
          <cell r="Q123" t="str">
            <v>１：既取得、０：未取得</v>
          </cell>
        </row>
        <row r="124">
          <cell r="B124">
            <v>156</v>
          </cell>
          <cell r="C124" t="str">
            <v>パスワード設定可能区分</v>
          </cell>
          <cell r="K124" t="str">
            <v>PSSK</v>
          </cell>
          <cell r="L124" t="str">
            <v>PSSTKB</v>
          </cell>
          <cell r="M124" t="str">
            <v>A</v>
          </cell>
          <cell r="N124">
            <v>1</v>
          </cell>
          <cell r="O124" t="str">
            <v/>
          </cell>
          <cell r="Q124" t="str">
            <v>０：設定不可、１：パスワード設定可能</v>
          </cell>
        </row>
        <row r="125">
          <cell r="B125">
            <v>158</v>
          </cell>
          <cell r="C125" t="str">
            <v>ファイルバージョン</v>
          </cell>
          <cell r="K125" t="str">
            <v>FIVR</v>
          </cell>
          <cell r="L125" t="str">
            <v>FIVR</v>
          </cell>
          <cell r="M125" t="str">
            <v>A</v>
          </cell>
          <cell r="N125">
            <v>4</v>
          </cell>
          <cell r="O125" t="str">
            <v/>
          </cell>
          <cell r="Q125" t="str">
            <v>バージョン情報</v>
          </cell>
        </row>
        <row r="126">
          <cell r="B126" t="str">
            <v>削除</v>
          </cell>
          <cell r="C126" t="str">
            <v>ファイル区分</v>
          </cell>
          <cell r="K126" t="str">
            <v>FILK</v>
          </cell>
          <cell r="M126" t="str">
            <v>S</v>
          </cell>
          <cell r="N126">
            <v>3</v>
          </cell>
          <cell r="O126" t="str">
            <v/>
          </cell>
          <cell r="Q126" t="str">
            <v>ＦＩ×１２０で売上票情報交換テープを表す</v>
          </cell>
        </row>
        <row r="127">
          <cell r="B127">
            <v>161</v>
          </cell>
          <cell r="C127" t="str">
            <v>ファイル名</v>
          </cell>
          <cell r="K127" t="str">
            <v>FINM</v>
          </cell>
          <cell r="L127" t="str">
            <v>FINM</v>
          </cell>
          <cell r="M127" t="str">
            <v>A</v>
          </cell>
          <cell r="N127">
            <v>12</v>
          </cell>
          <cell r="O127" t="str">
            <v/>
          </cell>
          <cell r="Q127" t="str">
            <v>ファイル名</v>
          </cell>
        </row>
        <row r="128">
          <cell r="B128" t="str">
            <v>削除</v>
          </cell>
          <cell r="C128" t="str">
            <v>ブラウジングサービス料金コード</v>
          </cell>
          <cell r="K128" t="str">
            <v>BSRC</v>
          </cell>
          <cell r="L128" t="str">
            <v>BRSRCD</v>
          </cell>
          <cell r="M128" t="str">
            <v>A</v>
          </cell>
          <cell r="N128">
            <v>3</v>
          </cell>
          <cell r="O128" t="str">
            <v/>
          </cell>
          <cell r="Q128" t="str">
            <v>ブラウジングサービス料金コード</v>
          </cell>
        </row>
        <row r="129">
          <cell r="B129" t="str">
            <v>削除</v>
          </cell>
          <cell r="C129" t="str">
            <v>ブラウジング利用区分</v>
          </cell>
          <cell r="K129" t="str">
            <v>BRRK</v>
          </cell>
          <cell r="L129" t="str">
            <v>BRRYKB</v>
          </cell>
          <cell r="M129" t="str">
            <v>A</v>
          </cell>
          <cell r="N129">
            <v>1</v>
          </cell>
          <cell r="O129" t="str">
            <v/>
          </cell>
          <cell r="Q129" t="str">
            <v>会員区分のブラウジング利用をするかの区分。１：利用</v>
          </cell>
        </row>
        <row r="130">
          <cell r="B130" t="str">
            <v>削除</v>
          </cell>
          <cell r="C130" t="str">
            <v>ＤＤＷ配信バージョンプログラム</v>
          </cell>
          <cell r="K130" t="str">
            <v>DVCP</v>
          </cell>
          <cell r="L130" t="str">
            <v>DHVPRG</v>
          </cell>
          <cell r="M130" t="str">
            <v>A</v>
          </cell>
          <cell r="N130">
            <v>10</v>
          </cell>
          <cell r="O130" t="str">
            <v/>
          </cell>
          <cell r="Q130" t="str">
            <v>ＤＤＷへ配信するプログラムのバージョン。Pyyyymmddn</v>
          </cell>
        </row>
        <row r="131">
          <cell r="B131" t="str">
            <v>削除</v>
          </cell>
          <cell r="C131" t="str">
            <v>ＤＤＷ配信バージョンプログラム更新日時</v>
          </cell>
          <cell r="K131" t="str">
            <v>DVCT</v>
          </cell>
          <cell r="L131" t="str">
            <v>DHVPUT</v>
          </cell>
          <cell r="M131" t="str">
            <v>Z</v>
          </cell>
          <cell r="N131">
            <v>26</v>
          </cell>
          <cell r="O131" t="str">
            <v/>
          </cell>
          <cell r="Q131" t="str">
            <v>ＤＤＷで更新完了した日時。ＤＤＷの電文からセット。</v>
          </cell>
        </row>
        <row r="132">
          <cell r="B132" t="str">
            <v>削除</v>
          </cell>
          <cell r="C132" t="str">
            <v>ボーナス明細</v>
          </cell>
          <cell r="K132" t="str">
            <v>BUDT</v>
          </cell>
          <cell r="M132" t="str">
            <v>A</v>
          </cell>
          <cell r="N132">
            <v>2</v>
          </cell>
          <cell r="O132" t="str">
            <v/>
          </cell>
          <cell r="Q132" t="str">
            <v>別紙参照</v>
          </cell>
        </row>
        <row r="133">
          <cell r="B133" t="str">
            <v>削除</v>
          </cell>
          <cell r="C133" t="str">
            <v>ＤＤＷ配信バージョンマスター</v>
          </cell>
          <cell r="K133" t="str">
            <v>DHVM</v>
          </cell>
          <cell r="L133" t="str">
            <v>DHVMAS</v>
          </cell>
          <cell r="M133" t="str">
            <v>A</v>
          </cell>
          <cell r="N133">
            <v>10</v>
          </cell>
          <cell r="O133" t="str">
            <v/>
          </cell>
          <cell r="Q133" t="str">
            <v>ＤＤＷへ配信するマスターのバージョン。Myyyymmddn</v>
          </cell>
        </row>
        <row r="134">
          <cell r="B134" t="str">
            <v>削除</v>
          </cell>
          <cell r="C134" t="str">
            <v>ＤＤＷ配信バージョンマスター更新日時</v>
          </cell>
          <cell r="K134" t="str">
            <v>DHVT</v>
          </cell>
          <cell r="L134" t="str">
            <v>DHVMUT</v>
          </cell>
          <cell r="M134" t="str">
            <v>Z</v>
          </cell>
          <cell r="N134">
            <v>26</v>
          </cell>
          <cell r="O134" t="str">
            <v/>
          </cell>
          <cell r="Q134" t="str">
            <v>ＤＤＷで更新完了した日時。ＤＤＷの電文からセット。</v>
          </cell>
        </row>
        <row r="135">
          <cell r="B135">
            <v>172</v>
          </cell>
          <cell r="C135" t="str">
            <v>メールアドレス</v>
          </cell>
          <cell r="K135" t="str">
            <v>MLAD</v>
          </cell>
          <cell r="L135" t="str">
            <v>MLAD</v>
          </cell>
          <cell r="M135" t="str">
            <v>A</v>
          </cell>
          <cell r="N135">
            <v>64</v>
          </cell>
          <cell r="O135" t="str">
            <v/>
          </cell>
          <cell r="Q135" t="str">
            <v>メールアドレス</v>
          </cell>
        </row>
        <row r="136">
          <cell r="B136">
            <v>173</v>
          </cell>
          <cell r="C136" t="str">
            <v>メールアドレス停止区分</v>
          </cell>
          <cell r="K136" t="str">
            <v>MLTK</v>
          </cell>
          <cell r="L136" t="str">
            <v>ADTSKB</v>
          </cell>
          <cell r="M136" t="str">
            <v>A</v>
          </cell>
          <cell r="N136">
            <v>1</v>
          </cell>
          <cell r="O136" t="str">
            <v/>
          </cell>
          <cell r="Q136" t="str">
            <v>０：通常、１：停止、２：休止、D：メールボックス削除済</v>
          </cell>
        </row>
        <row r="137">
          <cell r="B137">
            <v>174</v>
          </cell>
          <cell r="C137" t="str">
            <v>メールアドレス無効開始日付</v>
          </cell>
          <cell r="K137" t="str">
            <v>MLMD</v>
          </cell>
          <cell r="L137" t="str">
            <v>ADMUST</v>
          </cell>
          <cell r="M137" t="str">
            <v>L</v>
          </cell>
          <cell r="N137">
            <v>10</v>
          </cell>
          <cell r="O137" t="str">
            <v/>
          </cell>
          <cell r="Q137" t="str">
            <v>メールアドレスを無効にした日付</v>
          </cell>
        </row>
        <row r="138">
          <cell r="B138">
            <v>175</v>
          </cell>
          <cell r="C138" t="str">
            <v>メールアドレス無効理由区分</v>
          </cell>
          <cell r="K138" t="str">
            <v>MLMR</v>
          </cell>
          <cell r="L138" t="str">
            <v>ADMRKB</v>
          </cell>
          <cell r="M138" t="str">
            <v>A</v>
          </cell>
          <cell r="N138">
            <v>2</v>
          </cell>
          <cell r="O138" t="str">
            <v/>
          </cell>
          <cell r="Q138" t="str">
            <v>０１：会員解約、０２：会員停止、０３：会員休止、０４：メール休止、０５：会員区分変更（追加）</v>
          </cell>
        </row>
        <row r="139">
          <cell r="B139">
            <v>176</v>
          </cell>
          <cell r="C139" t="str">
            <v>メールサービスＩＤ</v>
          </cell>
          <cell r="K139" t="str">
            <v>MLSI</v>
          </cell>
          <cell r="L139" t="str">
            <v>SRVID</v>
          </cell>
          <cell r="M139" t="str">
            <v>A</v>
          </cell>
          <cell r="N139">
            <v>5</v>
          </cell>
          <cell r="O139" t="str">
            <v/>
          </cell>
          <cell r="Q139" t="str">
            <v>メールサービスをユニークにするコード</v>
          </cell>
        </row>
        <row r="140">
          <cell r="B140">
            <v>177</v>
          </cell>
          <cell r="C140" t="str">
            <v>メールサービス名</v>
          </cell>
          <cell r="K140" t="str">
            <v>MLSN</v>
          </cell>
          <cell r="L140" t="str">
            <v>SRVNM</v>
          </cell>
          <cell r="M140" t="str">
            <v>O</v>
          </cell>
          <cell r="N140">
            <v>42</v>
          </cell>
          <cell r="O140" t="str">
            <v/>
          </cell>
          <cell r="Q140" t="str">
            <v>メールサービス名</v>
          </cell>
        </row>
        <row r="141">
          <cell r="B141" t="str">
            <v>削除</v>
          </cell>
          <cell r="C141" t="str">
            <v>メールサービス料金コード</v>
          </cell>
          <cell r="K141" t="str">
            <v>MLRC</v>
          </cell>
          <cell r="L141" t="str">
            <v>MSVRCD</v>
          </cell>
          <cell r="M141" t="str">
            <v>A</v>
          </cell>
          <cell r="N141">
            <v>3</v>
          </cell>
          <cell r="O141" t="str">
            <v/>
          </cell>
          <cell r="Q141" t="str">
            <v xml:space="preserve">メールサービス料金コード </v>
          </cell>
        </row>
        <row r="142">
          <cell r="B142">
            <v>179</v>
          </cell>
          <cell r="C142" t="str">
            <v>メールパスワード</v>
          </cell>
          <cell r="K142" t="str">
            <v>MLPS</v>
          </cell>
          <cell r="L142" t="str">
            <v>MLPS</v>
          </cell>
          <cell r="M142" t="str">
            <v>H</v>
          </cell>
          <cell r="N142">
            <v>8</v>
          </cell>
          <cell r="O142" t="str">
            <v/>
          </cell>
          <cell r="Q142" t="str">
            <v>メールパスワード</v>
          </cell>
        </row>
        <row r="143">
          <cell r="B143">
            <v>180</v>
          </cell>
          <cell r="C143" t="str">
            <v>メール使用区分</v>
          </cell>
          <cell r="K143" t="str">
            <v>MLSK</v>
          </cell>
          <cell r="L143" t="str">
            <v>MLSK</v>
          </cell>
          <cell r="M143" t="str">
            <v>A</v>
          </cell>
          <cell r="N143">
            <v>1</v>
          </cell>
          <cell r="O143" t="str">
            <v/>
          </cell>
          <cell r="Q143" t="str">
            <v>会員区分のメール利用をするかの区分。０：使用不可、１：使用可</v>
          </cell>
        </row>
        <row r="144">
          <cell r="B144">
            <v>186</v>
          </cell>
          <cell r="C144" t="str">
            <v>ライセンサーコード</v>
          </cell>
          <cell r="K144" t="str">
            <v>LISC</v>
          </cell>
          <cell r="L144" t="str">
            <v>　</v>
          </cell>
          <cell r="M144" t="str">
            <v>A</v>
          </cell>
          <cell r="N144">
            <v>4</v>
          </cell>
          <cell r="O144" t="str">
            <v/>
          </cell>
          <cell r="Q144" t="str">
            <v>ライセンサーコード</v>
          </cell>
        </row>
        <row r="145">
          <cell r="B145">
            <v>187</v>
          </cell>
          <cell r="C145" t="str">
            <v>ライセンサー名</v>
          </cell>
          <cell r="K145" t="str">
            <v>LISN</v>
          </cell>
          <cell r="M145" t="str">
            <v>O</v>
          </cell>
          <cell r="N145">
            <v>42</v>
          </cell>
          <cell r="O145" t="str">
            <v/>
          </cell>
          <cell r="Q145" t="str">
            <v>ライセンサー名</v>
          </cell>
        </row>
        <row r="146">
          <cell r="B146">
            <v>188</v>
          </cell>
          <cell r="C146" t="str">
            <v>ライセンサー名カナ</v>
          </cell>
          <cell r="K146" t="str">
            <v>LISM</v>
          </cell>
          <cell r="M146" t="str">
            <v>A</v>
          </cell>
          <cell r="N146">
            <v>20</v>
          </cell>
          <cell r="O146" t="str">
            <v/>
          </cell>
          <cell r="Q146" t="str">
            <v>ライセンサー名カナ</v>
          </cell>
        </row>
        <row r="147">
          <cell r="B147">
            <v>189</v>
          </cell>
          <cell r="C147" t="str">
            <v>ライセンサー略称名</v>
          </cell>
          <cell r="K147" t="str">
            <v>LISR</v>
          </cell>
          <cell r="M147" t="str">
            <v>O</v>
          </cell>
          <cell r="N147">
            <v>22</v>
          </cell>
          <cell r="O147" t="str">
            <v/>
          </cell>
          <cell r="Q147" t="str">
            <v>ライセンサー略称名</v>
          </cell>
        </row>
        <row r="148">
          <cell r="B148">
            <v>190</v>
          </cell>
          <cell r="C148" t="str">
            <v>ライセンス対象区分</v>
          </cell>
          <cell r="K148" t="str">
            <v>LITK</v>
          </cell>
          <cell r="M148" t="str">
            <v>A</v>
          </cell>
          <cell r="N148">
            <v>1</v>
          </cell>
          <cell r="O148" t="str">
            <v/>
          </cell>
          <cell r="Q148" t="str">
            <v>１：対象、0：対象外</v>
          </cell>
        </row>
        <row r="149">
          <cell r="B149">
            <v>191</v>
          </cell>
          <cell r="C149" t="str">
            <v>ライセンス率</v>
          </cell>
          <cell r="K149" t="str">
            <v>LIRI</v>
          </cell>
          <cell r="M149" t="str">
            <v>S</v>
          </cell>
          <cell r="N149">
            <v>3</v>
          </cell>
          <cell r="O149">
            <v>2</v>
          </cell>
          <cell r="Q149" t="str">
            <v>掛け率</v>
          </cell>
        </row>
        <row r="150">
          <cell r="B150">
            <v>192</v>
          </cell>
          <cell r="C150" t="str">
            <v>レコードＩＤ</v>
          </cell>
          <cell r="K150" t="str">
            <v>REID</v>
          </cell>
          <cell r="M150" t="str">
            <v>S</v>
          </cell>
          <cell r="N150">
            <v>1</v>
          </cell>
          <cell r="O150" t="str">
            <v/>
          </cell>
          <cell r="Q150" t="str">
            <v>固定値＝「１」ヘッダーレコードをあらわす</v>
          </cell>
        </row>
        <row r="151">
          <cell r="B151">
            <v>193</v>
          </cell>
          <cell r="C151" t="str">
            <v>レコード区分</v>
          </cell>
          <cell r="K151" t="str">
            <v>RECK</v>
          </cell>
          <cell r="M151" t="str">
            <v>S</v>
          </cell>
          <cell r="N151">
            <v>1</v>
          </cell>
          <cell r="O151" t="str">
            <v/>
          </cell>
          <cell r="Q151" t="str">
            <v>「１」固定</v>
          </cell>
        </row>
        <row r="152">
          <cell r="B152" t="str">
            <v>削除</v>
          </cell>
          <cell r="C152" t="str">
            <v>ワンナンバー区分</v>
          </cell>
          <cell r="K152" t="str">
            <v>ONEK</v>
          </cell>
          <cell r="M152" t="str">
            <v>A</v>
          </cell>
          <cell r="N152">
            <v>1</v>
          </cell>
          <cell r="O152" t="str">
            <v/>
          </cell>
          <cell r="Q152" t="str">
            <v>削除</v>
          </cell>
        </row>
        <row r="153">
          <cell r="B153" t="str">
            <v>削除</v>
          </cell>
          <cell r="C153" t="str">
            <v>宛先ＴＥＬ番号</v>
          </cell>
          <cell r="K153" t="str">
            <v>ATTL</v>
          </cell>
          <cell r="M153" t="str">
            <v>A</v>
          </cell>
          <cell r="N153">
            <v>14</v>
          </cell>
          <cell r="O153" t="str">
            <v/>
          </cell>
          <cell r="Q153" t="str">
            <v>連絡先の電話番号（ハイフン無し）</v>
          </cell>
        </row>
        <row r="154">
          <cell r="B154" t="str">
            <v>削除</v>
          </cell>
          <cell r="C154" t="str">
            <v>宛先氏名カナ</v>
          </cell>
          <cell r="K154" t="str">
            <v>ATSM</v>
          </cell>
          <cell r="M154" t="str">
            <v>A</v>
          </cell>
          <cell r="N154">
            <v>24</v>
          </cell>
          <cell r="O154" t="str">
            <v/>
          </cell>
          <cell r="Q154" t="str">
            <v>氏名・カナ（名字名前の間は１ブランク）</v>
          </cell>
        </row>
        <row r="155">
          <cell r="B155" t="str">
            <v>削除</v>
          </cell>
          <cell r="C155" t="str">
            <v>宛先氏名漢字</v>
          </cell>
          <cell r="K155" t="str">
            <v>ATSN</v>
          </cell>
          <cell r="M155" t="str">
            <v>O</v>
          </cell>
          <cell r="N155">
            <v>32</v>
          </cell>
          <cell r="O155" t="str">
            <v/>
          </cell>
          <cell r="Q155" t="str">
            <v>氏名・漢字（名字名前の間は１ブランク）</v>
          </cell>
        </row>
        <row r="156">
          <cell r="B156" t="str">
            <v>削除</v>
          </cell>
          <cell r="C156" t="str">
            <v>暗号プログラム</v>
          </cell>
          <cell r="K156" t="str">
            <v>ANPG</v>
          </cell>
          <cell r="L156" t="str">
            <v>ANGPRG</v>
          </cell>
          <cell r="M156" t="str">
            <v>B</v>
          </cell>
          <cell r="N156" t="str">
            <v>-</v>
          </cell>
          <cell r="O156" t="str">
            <v/>
          </cell>
          <cell r="Q156" t="str">
            <v>暗号プログラムファイル（バイナリ）</v>
          </cell>
        </row>
        <row r="157">
          <cell r="B157" t="str">
            <v>削除</v>
          </cell>
          <cell r="C157" t="str">
            <v>暗号プログラムＩＤ</v>
          </cell>
          <cell r="K157" t="str">
            <v>ANPI</v>
          </cell>
          <cell r="L157" t="str">
            <v>PRGID</v>
          </cell>
          <cell r="M157" t="str">
            <v>A</v>
          </cell>
          <cell r="N157">
            <v>10</v>
          </cell>
          <cell r="O157" t="str">
            <v/>
          </cell>
          <cell r="Q157" t="str">
            <v>暗号プログラムＩＤ</v>
          </cell>
        </row>
        <row r="158">
          <cell r="B158">
            <v>207</v>
          </cell>
          <cell r="C158" t="str">
            <v>委託単価</v>
          </cell>
          <cell r="K158" t="str">
            <v>ITTG</v>
          </cell>
          <cell r="M158" t="str">
            <v>P</v>
          </cell>
          <cell r="N158">
            <v>7</v>
          </cell>
          <cell r="O158" t="str">
            <v/>
          </cell>
          <cell r="Q158" t="str">
            <v>委託単価（会員一人単価）</v>
          </cell>
        </row>
        <row r="159">
          <cell r="B159">
            <v>208</v>
          </cell>
          <cell r="C159" t="str">
            <v>異動依頼年月日</v>
          </cell>
          <cell r="K159" t="str">
            <v>IIRD</v>
          </cell>
          <cell r="M159" t="str">
            <v>L</v>
          </cell>
          <cell r="N159">
            <v>10</v>
          </cell>
          <cell r="O159" t="str">
            <v/>
          </cell>
          <cell r="Q159" t="str">
            <v>異動依頼の日付</v>
          </cell>
        </row>
        <row r="160">
          <cell r="B160">
            <v>209</v>
          </cell>
          <cell r="C160" t="str">
            <v>異動状況区分</v>
          </cell>
          <cell r="K160" t="str">
            <v>IJKK</v>
          </cell>
          <cell r="M160" t="str">
            <v>A</v>
          </cell>
          <cell r="N160">
            <v>2</v>
          </cell>
          <cell r="O160" t="str">
            <v/>
          </cell>
          <cell r="Q160" t="str">
            <v>異動情報の状況を区分する。００：異動中、０１：異動済</v>
          </cell>
        </row>
        <row r="161">
          <cell r="B161">
            <v>210</v>
          </cell>
          <cell r="C161" t="str">
            <v>異動内容区分</v>
          </cell>
          <cell r="K161" t="str">
            <v>INIK</v>
          </cell>
          <cell r="M161" t="str">
            <v>A</v>
          </cell>
          <cell r="N161">
            <v>2</v>
          </cell>
          <cell r="O161" t="str">
            <v/>
          </cell>
          <cell r="Q161" t="str">
            <v>異動の内容を区分する。００：正会員、１０：一般情報変更、１１：会員区分変更　等</v>
          </cell>
        </row>
        <row r="162">
          <cell r="B162">
            <v>211</v>
          </cell>
          <cell r="C162" t="str">
            <v>異動予定年月日</v>
          </cell>
          <cell r="K162" t="str">
            <v>IYOD</v>
          </cell>
          <cell r="M162" t="str">
            <v>L</v>
          </cell>
          <cell r="N162">
            <v>10</v>
          </cell>
          <cell r="O162" t="str">
            <v/>
          </cell>
          <cell r="Q162" t="str">
            <v>異動を行う予定日付</v>
          </cell>
        </row>
        <row r="163">
          <cell r="B163">
            <v>212</v>
          </cell>
          <cell r="C163" t="str">
            <v>異動理由区分</v>
          </cell>
          <cell r="K163" t="str">
            <v>IRIK</v>
          </cell>
          <cell r="M163" t="str">
            <v>A</v>
          </cell>
          <cell r="N163">
            <v>2</v>
          </cell>
          <cell r="O163" t="str">
            <v/>
          </cell>
          <cell r="Q163" t="str">
            <v>00：正規会員、１０：書類記載ミスによる変更、１１：転居による住所・電話変更、等</v>
          </cell>
        </row>
        <row r="164">
          <cell r="B164">
            <v>213</v>
          </cell>
          <cell r="C164" t="str">
            <v>加盟店使用欄①</v>
          </cell>
          <cell r="K164" t="str">
            <v>KAS1</v>
          </cell>
          <cell r="M164" t="str">
            <v>A</v>
          </cell>
          <cell r="N164">
            <v>20</v>
          </cell>
          <cell r="O164" t="str">
            <v/>
          </cell>
          <cell r="Q164" t="str">
            <v>顧客管理番号等（左詰後ろブランク）</v>
          </cell>
        </row>
        <row r="165">
          <cell r="B165">
            <v>214</v>
          </cell>
          <cell r="C165" t="str">
            <v>加盟店使用欄②</v>
          </cell>
          <cell r="K165" t="str">
            <v>KAS2</v>
          </cell>
          <cell r="M165" t="str">
            <v>A</v>
          </cell>
          <cell r="N165">
            <v>15</v>
          </cell>
          <cell r="O165" t="str">
            <v/>
          </cell>
          <cell r="Q165" t="str">
            <v>会員カナ氏名等（左詰後ろブランク）</v>
          </cell>
        </row>
        <row r="166">
          <cell r="B166">
            <v>215</v>
          </cell>
          <cell r="C166" t="str">
            <v>加盟店番号</v>
          </cell>
          <cell r="K166" t="str">
            <v>KABG</v>
          </cell>
          <cell r="M166" t="str">
            <v>A</v>
          </cell>
          <cell r="N166">
            <v>15</v>
          </cell>
          <cell r="O166" t="str">
            <v/>
          </cell>
          <cell r="Q166" t="str">
            <v>会社コード（指定コード）</v>
          </cell>
        </row>
        <row r="167">
          <cell r="B167">
            <v>216</v>
          </cell>
          <cell r="C167" t="str">
            <v>加盟店名</v>
          </cell>
          <cell r="K167" t="str">
            <v>KASN</v>
          </cell>
          <cell r="M167" t="str">
            <v>A</v>
          </cell>
          <cell r="N167">
            <v>25</v>
          </cell>
          <cell r="O167" t="str">
            <v/>
          </cell>
          <cell r="Q167" t="str">
            <v>左詰で社名を記録し、あまりスペース</v>
          </cell>
        </row>
        <row r="168">
          <cell r="B168" t="str">
            <v>削除</v>
          </cell>
          <cell r="C168" t="str">
            <v>稼動フラグ</v>
          </cell>
          <cell r="K168" t="str">
            <v>ACTF</v>
          </cell>
          <cell r="L168" t="str">
            <v>KADOFL</v>
          </cell>
          <cell r="M168" t="str">
            <v>A</v>
          </cell>
          <cell r="N168">
            <v>1</v>
          </cell>
          <cell r="O168" t="str">
            <v/>
          </cell>
          <cell r="Q168" t="str">
            <v>このレコードの活動状態　０：活動、１：非活動（非活動のＤＤＷシリアル№は再利用される）</v>
          </cell>
        </row>
        <row r="169">
          <cell r="B169" t="str">
            <v>削除</v>
          </cell>
          <cell r="C169" t="str">
            <v>稼動開始日付</v>
          </cell>
          <cell r="K169" t="str">
            <v>ACSD</v>
          </cell>
          <cell r="L169" t="str">
            <v>ACSD</v>
          </cell>
          <cell r="M169" t="str">
            <v>L</v>
          </cell>
          <cell r="N169">
            <v>10</v>
          </cell>
          <cell r="O169" t="str">
            <v/>
          </cell>
          <cell r="Q169" t="str">
            <v>ＤＤＷの稼動開始日付</v>
          </cell>
        </row>
        <row r="170">
          <cell r="B170" t="str">
            <v>削除</v>
          </cell>
          <cell r="C170" t="str">
            <v>稼動終了日付</v>
          </cell>
          <cell r="K170" t="str">
            <v>ACED</v>
          </cell>
          <cell r="L170" t="str">
            <v>ACED</v>
          </cell>
          <cell r="M170" t="str">
            <v>L</v>
          </cell>
          <cell r="N170">
            <v>10</v>
          </cell>
          <cell r="O170" t="str">
            <v/>
          </cell>
          <cell r="Q170" t="str">
            <v>ＤＤＷの稼動終了日付</v>
          </cell>
        </row>
        <row r="171">
          <cell r="B171">
            <v>220</v>
          </cell>
          <cell r="C171" t="str">
            <v>課金開始日付</v>
          </cell>
          <cell r="K171" t="str">
            <v>KASD</v>
          </cell>
          <cell r="L171" t="str">
            <v>KKKDT</v>
          </cell>
          <cell r="M171" t="str">
            <v>L</v>
          </cell>
          <cell r="N171">
            <v>10</v>
          </cell>
          <cell r="O171" t="str">
            <v/>
          </cell>
          <cell r="Q171" t="str">
            <v>会員の課金を開始する日付（会費）</v>
          </cell>
        </row>
        <row r="172">
          <cell r="B172">
            <v>221</v>
          </cell>
          <cell r="C172" t="str">
            <v>会員ＩＤ</v>
          </cell>
          <cell r="K172" t="str">
            <v>KNID</v>
          </cell>
          <cell r="L172" t="str">
            <v>KNID</v>
          </cell>
          <cell r="M172" t="str">
            <v>A</v>
          </cell>
          <cell r="N172">
            <v>8</v>
          </cell>
          <cell r="O172" t="str">
            <v/>
          </cell>
          <cell r="Q172" t="str">
            <v>会員をユニークにするキー</v>
          </cell>
        </row>
        <row r="173">
          <cell r="B173">
            <v>222</v>
          </cell>
          <cell r="C173" t="str">
            <v>会員ＩＤ枝番</v>
          </cell>
          <cell r="K173" t="str">
            <v>KNED</v>
          </cell>
          <cell r="L173" t="str">
            <v>KAIEDA</v>
          </cell>
          <cell r="M173" t="str">
            <v>A</v>
          </cell>
          <cell r="N173">
            <v>1</v>
          </cell>
          <cell r="O173" t="str">
            <v/>
          </cell>
          <cell r="Q173" t="str">
            <v>利用者をユニークにするキー</v>
          </cell>
        </row>
        <row r="174">
          <cell r="B174">
            <v>223</v>
          </cell>
          <cell r="C174" t="str">
            <v>会員クラス</v>
          </cell>
          <cell r="K174" t="str">
            <v>KNCL</v>
          </cell>
          <cell r="L174" t="str">
            <v>KNCL</v>
          </cell>
          <cell r="M174" t="str">
            <v>A</v>
          </cell>
          <cell r="N174">
            <v>6</v>
          </cell>
          <cell r="O174" t="str">
            <v/>
          </cell>
          <cell r="Q174" t="str">
            <v>利用状況や利用回数等。１：通常、２：優良、３：不良</v>
          </cell>
        </row>
        <row r="175">
          <cell r="B175">
            <v>224</v>
          </cell>
          <cell r="C175" t="str">
            <v>会員パスワード</v>
          </cell>
          <cell r="K175" t="str">
            <v>KNPS</v>
          </cell>
          <cell r="L175" t="str">
            <v>KNPS</v>
          </cell>
          <cell r="M175" t="str">
            <v>H</v>
          </cell>
          <cell r="N175">
            <v>8</v>
          </cell>
          <cell r="O175" t="str">
            <v/>
          </cell>
          <cell r="Q175" t="str">
            <v>会員パスワード（初期パスワード）</v>
          </cell>
        </row>
        <row r="176">
          <cell r="B176">
            <v>226</v>
          </cell>
          <cell r="C176" t="str">
            <v>会員区分</v>
          </cell>
          <cell r="K176" t="str">
            <v>KNKB</v>
          </cell>
          <cell r="L176" t="str">
            <v>KNKB</v>
          </cell>
          <cell r="M176" t="str">
            <v>A</v>
          </cell>
          <cell r="N176">
            <v>2</v>
          </cell>
          <cell r="O176" t="str">
            <v/>
          </cell>
          <cell r="Q176" t="str">
            <v>０１：Aコース、０２：Bコース</v>
          </cell>
        </row>
        <row r="177">
          <cell r="B177">
            <v>227</v>
          </cell>
          <cell r="C177" t="str">
            <v>会員氏名カナ（半角）</v>
          </cell>
          <cell r="K177" t="str">
            <v>KNSM</v>
          </cell>
          <cell r="M177" t="str">
            <v>A</v>
          </cell>
          <cell r="N177">
            <v>24</v>
          </cell>
          <cell r="O177" t="str">
            <v/>
          </cell>
          <cell r="Q177" t="str">
            <v>氏名・カナ（名字名前の間は１ブランク）</v>
          </cell>
        </row>
        <row r="178">
          <cell r="B178">
            <v>228</v>
          </cell>
          <cell r="C178" t="str">
            <v>会員氏名漢字</v>
          </cell>
          <cell r="K178" t="str">
            <v>KNSN</v>
          </cell>
          <cell r="L178" t="str">
            <v>KNSN</v>
          </cell>
          <cell r="M178" t="str">
            <v>O</v>
          </cell>
          <cell r="N178">
            <v>32</v>
          </cell>
          <cell r="O178" t="str">
            <v/>
          </cell>
          <cell r="Q178" t="str">
            <v>氏名・漢字（名字名前の間は１ブランク）</v>
          </cell>
        </row>
        <row r="179">
          <cell r="B179">
            <v>231</v>
          </cell>
          <cell r="C179" t="str">
            <v>会員証発行区分</v>
          </cell>
          <cell r="K179" t="str">
            <v>KNHK</v>
          </cell>
          <cell r="L179" t="str">
            <v>KNHK</v>
          </cell>
          <cell r="M179" t="str">
            <v>A</v>
          </cell>
          <cell r="N179">
            <v>1</v>
          </cell>
          <cell r="O179" t="str">
            <v/>
          </cell>
          <cell r="Q179" t="str">
            <v>１：希望する、２：希望しない</v>
          </cell>
        </row>
        <row r="180">
          <cell r="B180">
            <v>232</v>
          </cell>
          <cell r="C180" t="str">
            <v>会員証郵送日付</v>
          </cell>
          <cell r="K180" t="str">
            <v>KSYD</v>
          </cell>
          <cell r="M180" t="str">
            <v>L</v>
          </cell>
          <cell r="N180">
            <v>10</v>
          </cell>
          <cell r="O180" t="str">
            <v/>
          </cell>
          <cell r="Q180" t="str">
            <v>会員証郵送日付 YYYY-MM-DD  ＪＢＬ</v>
          </cell>
        </row>
        <row r="181">
          <cell r="B181">
            <v>233</v>
          </cell>
          <cell r="C181" t="str">
            <v>会員状況区分</v>
          </cell>
          <cell r="K181" t="str">
            <v>KNJK</v>
          </cell>
          <cell r="L181" t="str">
            <v>KNJK</v>
          </cell>
          <cell r="M181" t="str">
            <v>A</v>
          </cell>
          <cell r="N181">
            <v>2</v>
          </cell>
          <cell r="O181" t="str">
            <v/>
          </cell>
          <cell r="Q181" t="str">
            <v>００：有効、１０：クレジット無効、２０：停止、３０：休止、９０：解約</v>
          </cell>
        </row>
        <row r="182">
          <cell r="B182">
            <v>235</v>
          </cell>
          <cell r="C182" t="str">
            <v>会員番号</v>
          </cell>
          <cell r="K182" t="str">
            <v>KNBG</v>
          </cell>
          <cell r="M182" t="str">
            <v>S</v>
          </cell>
          <cell r="N182">
            <v>16</v>
          </cell>
          <cell r="O182" t="str">
            <v/>
          </cell>
          <cell r="Q182" t="str">
            <v>利用会員の会員番号を入力 ＊11桁カードは、右詰前０で記録</v>
          </cell>
        </row>
        <row r="183">
          <cell r="B183">
            <v>236</v>
          </cell>
          <cell r="C183" t="str">
            <v>会員番号更新サイン</v>
          </cell>
          <cell r="K183" t="str">
            <v>KNSI</v>
          </cell>
          <cell r="M183" t="str">
            <v>A</v>
          </cell>
          <cell r="N183">
            <v>1</v>
          </cell>
          <cell r="O183" t="str">
            <v/>
          </cell>
          <cell r="Q183" t="str">
            <v>依頼：ＳＰＡＣＥ、　　　　結果：「０」変更なし、「１」変更あり、「スペース」</v>
          </cell>
        </row>
        <row r="184">
          <cell r="B184">
            <v>237</v>
          </cell>
          <cell r="C184" t="str">
            <v>会員番号更新件数</v>
          </cell>
          <cell r="K184" t="str">
            <v>KNUS</v>
          </cell>
          <cell r="M184" t="str">
            <v>S</v>
          </cell>
          <cell r="N184">
            <v>7</v>
          </cell>
          <cell r="O184" t="str">
            <v/>
          </cell>
          <cell r="Q184" t="str">
            <v>依頼：オールＺＥＲ０、　　　　　結果：会員番号更新サイン「１」件数</v>
          </cell>
        </row>
        <row r="185">
          <cell r="B185">
            <v>238</v>
          </cell>
          <cell r="C185" t="str">
            <v>回数</v>
          </cell>
          <cell r="K185" t="str">
            <v>KAIS</v>
          </cell>
          <cell r="L185" t="str">
            <v>KAIS</v>
          </cell>
          <cell r="M185" t="str">
            <v>S</v>
          </cell>
          <cell r="N185">
            <v>3</v>
          </cell>
          <cell r="O185" t="str">
            <v/>
          </cell>
          <cell r="Q185" t="str">
            <v>回数券</v>
          </cell>
        </row>
        <row r="186">
          <cell r="B186">
            <v>239</v>
          </cell>
          <cell r="C186" t="str">
            <v>回数券残高</v>
          </cell>
          <cell r="K186" t="str">
            <v>KIZG</v>
          </cell>
          <cell r="L186" t="str">
            <v>KIZG</v>
          </cell>
          <cell r="M186" t="str">
            <v>S</v>
          </cell>
          <cell r="N186">
            <v>4</v>
          </cell>
          <cell r="O186" t="str">
            <v/>
          </cell>
          <cell r="Q186" t="str">
            <v>回数券の場合のサービスを受けられる回数の残り</v>
          </cell>
        </row>
        <row r="187">
          <cell r="B187" t="str">
            <v>削除</v>
          </cell>
          <cell r="C187" t="str">
            <v>開店日付</v>
          </cell>
          <cell r="K187" t="str">
            <v>ENDD</v>
          </cell>
          <cell r="M187" t="str">
            <v>L</v>
          </cell>
          <cell r="N187">
            <v>10</v>
          </cell>
          <cell r="O187" t="str">
            <v/>
          </cell>
          <cell r="Q187" t="str">
            <v>店舗の開店する日付</v>
          </cell>
        </row>
        <row r="188">
          <cell r="B188">
            <v>241</v>
          </cell>
          <cell r="C188" t="str">
            <v>外税分子</v>
          </cell>
          <cell r="K188" t="str">
            <v>GZBS</v>
          </cell>
          <cell r="M188" t="str">
            <v>S</v>
          </cell>
          <cell r="N188">
            <v>3</v>
          </cell>
          <cell r="O188" t="str">
            <v/>
          </cell>
          <cell r="Q188" t="str">
            <v>外税の時の計算用分子</v>
          </cell>
        </row>
        <row r="189">
          <cell r="B189">
            <v>242</v>
          </cell>
          <cell r="C189" t="str">
            <v>外税分母</v>
          </cell>
          <cell r="K189" t="str">
            <v>GZBU</v>
          </cell>
          <cell r="M189" t="str">
            <v>S</v>
          </cell>
          <cell r="N189">
            <v>3</v>
          </cell>
          <cell r="O189" t="str">
            <v/>
          </cell>
          <cell r="Q189" t="str">
            <v>外税の時の計算用分母</v>
          </cell>
        </row>
        <row r="190">
          <cell r="B190">
            <v>244</v>
          </cell>
          <cell r="C190" t="str">
            <v>期間（月）</v>
          </cell>
          <cell r="K190" t="str">
            <v>KIMM</v>
          </cell>
          <cell r="L190" t="str">
            <v>KIMM</v>
          </cell>
          <cell r="M190" t="str">
            <v>S</v>
          </cell>
          <cell r="N190">
            <v>2</v>
          </cell>
          <cell r="O190" t="str">
            <v/>
          </cell>
          <cell r="Q190" t="str">
            <v>期間権（月）</v>
          </cell>
        </row>
        <row r="191">
          <cell r="B191">
            <v>245</v>
          </cell>
          <cell r="C191" t="str">
            <v>期間（日）</v>
          </cell>
          <cell r="K191" t="str">
            <v>KIDD</v>
          </cell>
          <cell r="L191" t="str">
            <v>KIDD</v>
          </cell>
          <cell r="M191" t="str">
            <v>S</v>
          </cell>
          <cell r="N191">
            <v>2</v>
          </cell>
          <cell r="O191" t="str">
            <v/>
          </cell>
          <cell r="Q191" t="str">
            <v>期間権（日）</v>
          </cell>
        </row>
        <row r="192">
          <cell r="B192">
            <v>246</v>
          </cell>
          <cell r="C192" t="str">
            <v>期間満了時刻</v>
          </cell>
          <cell r="K192" t="str">
            <v>KIMT</v>
          </cell>
          <cell r="L192" t="str">
            <v>KIMT</v>
          </cell>
          <cell r="M192" t="str">
            <v>T</v>
          </cell>
          <cell r="N192">
            <v>8</v>
          </cell>
          <cell r="O192" t="str">
            <v/>
          </cell>
          <cell r="Q192" t="str">
            <v>期間権の場合のサービスを受けられる終日最終時刻</v>
          </cell>
        </row>
        <row r="193">
          <cell r="B193">
            <v>247</v>
          </cell>
          <cell r="C193" t="str">
            <v>期間満了日付</v>
          </cell>
          <cell r="K193" t="str">
            <v>KIMD</v>
          </cell>
          <cell r="L193" t="str">
            <v>KIMD</v>
          </cell>
          <cell r="M193" t="str">
            <v>L</v>
          </cell>
          <cell r="N193">
            <v>10</v>
          </cell>
          <cell r="O193" t="str">
            <v/>
          </cell>
          <cell r="Q193" t="str">
            <v>期間権の場合のサービスを受けられる最終日</v>
          </cell>
        </row>
        <row r="194">
          <cell r="B194">
            <v>249</v>
          </cell>
          <cell r="C194" t="str">
            <v>休業開始日付</v>
          </cell>
          <cell r="K194" t="str">
            <v>KYSD</v>
          </cell>
          <cell r="M194" t="str">
            <v>L</v>
          </cell>
          <cell r="N194">
            <v>10</v>
          </cell>
          <cell r="O194" t="str">
            <v/>
          </cell>
          <cell r="Q194" t="str">
            <v>店舗の休業開始日付</v>
          </cell>
        </row>
        <row r="195">
          <cell r="B195">
            <v>250</v>
          </cell>
          <cell r="C195" t="str">
            <v>休業終了日付</v>
          </cell>
          <cell r="K195" t="str">
            <v>KYED</v>
          </cell>
          <cell r="M195" t="str">
            <v>L</v>
          </cell>
          <cell r="N195">
            <v>10</v>
          </cell>
          <cell r="O195" t="str">
            <v/>
          </cell>
          <cell r="Q195" t="str">
            <v>店舗の休業終了日付</v>
          </cell>
        </row>
        <row r="196">
          <cell r="B196" t="str">
            <v>削除</v>
          </cell>
          <cell r="C196" t="str">
            <v>休止開始日付</v>
          </cell>
          <cell r="K196" t="str">
            <v>KSSD</v>
          </cell>
          <cell r="L196" t="str">
            <v>KSSD</v>
          </cell>
          <cell r="M196" t="str">
            <v>L</v>
          </cell>
          <cell r="N196">
            <v>10</v>
          </cell>
          <cell r="O196" t="str">
            <v/>
          </cell>
          <cell r="Q196" t="str">
            <v>ＤＤＷの休止開始日付</v>
          </cell>
        </row>
        <row r="197">
          <cell r="B197" t="str">
            <v>削除</v>
          </cell>
          <cell r="C197" t="str">
            <v>休止終了日付</v>
          </cell>
          <cell r="K197" t="str">
            <v>KSED</v>
          </cell>
          <cell r="L197" t="str">
            <v>KSED</v>
          </cell>
          <cell r="M197" t="str">
            <v>L</v>
          </cell>
          <cell r="N197">
            <v>10</v>
          </cell>
          <cell r="O197" t="str">
            <v/>
          </cell>
          <cell r="Q197" t="str">
            <v>ＤＤＷの休止終了日付</v>
          </cell>
        </row>
        <row r="198">
          <cell r="B198">
            <v>253</v>
          </cell>
          <cell r="C198" t="str">
            <v>銀行コード</v>
          </cell>
          <cell r="K198" t="str">
            <v>BANK</v>
          </cell>
          <cell r="M198" t="str">
            <v>A</v>
          </cell>
          <cell r="N198">
            <v>4</v>
          </cell>
          <cell r="O198" t="str">
            <v/>
          </cell>
          <cell r="Q198" t="str">
            <v>固定値＝スペース</v>
          </cell>
        </row>
        <row r="199">
          <cell r="B199" t="str">
            <v>削除</v>
          </cell>
          <cell r="C199" t="str">
            <v>区分</v>
          </cell>
          <cell r="K199" t="str">
            <v>KUBN</v>
          </cell>
          <cell r="M199" t="str">
            <v>A</v>
          </cell>
          <cell r="N199">
            <v>1</v>
          </cell>
          <cell r="O199" t="str">
            <v/>
          </cell>
          <cell r="Q199" t="str">
            <v>"1"固定</v>
          </cell>
        </row>
        <row r="200">
          <cell r="B200">
            <v>255</v>
          </cell>
          <cell r="C200" t="str">
            <v>計算区分</v>
          </cell>
          <cell r="K200" t="str">
            <v>KISK</v>
          </cell>
          <cell r="M200" t="str">
            <v>A</v>
          </cell>
          <cell r="N200">
            <v>1</v>
          </cell>
          <cell r="O200" t="str">
            <v/>
          </cell>
          <cell r="Q200" t="str">
            <v>０：計算なし、１：計算あり</v>
          </cell>
        </row>
        <row r="201">
          <cell r="B201">
            <v>256</v>
          </cell>
          <cell r="C201" t="str">
            <v>結果リスト出力</v>
          </cell>
          <cell r="K201" t="str">
            <v>KFLT</v>
          </cell>
          <cell r="M201" t="str">
            <v>A</v>
          </cell>
          <cell r="N201">
            <v>1</v>
          </cell>
          <cell r="O201" t="str">
            <v/>
          </cell>
          <cell r="Q201" t="str">
            <v>「１」またはＳＰＡＣＥセット</v>
          </cell>
        </row>
        <row r="202">
          <cell r="B202">
            <v>257</v>
          </cell>
          <cell r="C202" t="str">
            <v>月額会費サービス料金コード</v>
          </cell>
          <cell r="K202" t="str">
            <v>GKSC</v>
          </cell>
          <cell r="L202" t="str">
            <v>GKSC</v>
          </cell>
          <cell r="M202" t="str">
            <v>A</v>
          </cell>
          <cell r="N202">
            <v>3</v>
          </cell>
          <cell r="O202" t="str">
            <v/>
          </cell>
          <cell r="Q202" t="str">
            <v>会員区分の月額会費のサービス料金コード</v>
          </cell>
        </row>
        <row r="203">
          <cell r="B203">
            <v>258</v>
          </cell>
          <cell r="C203" t="str">
            <v>元利用№</v>
          </cell>
          <cell r="K203" t="str">
            <v>MRNO</v>
          </cell>
          <cell r="M203" t="str">
            <v>A</v>
          </cell>
          <cell r="N203">
            <v>11</v>
          </cell>
          <cell r="O203" t="str">
            <v/>
          </cell>
          <cell r="Q203" t="str">
            <v>利用情報の追加、変更、削除時の元利用Ｎｏ</v>
          </cell>
        </row>
        <row r="204">
          <cell r="B204">
            <v>272</v>
          </cell>
          <cell r="C204" t="str">
            <v>更新時刻</v>
          </cell>
          <cell r="K204" t="str">
            <v>UPTN</v>
          </cell>
          <cell r="L204" t="str">
            <v>UPTM</v>
          </cell>
          <cell r="M204" t="str">
            <v>T</v>
          </cell>
          <cell r="N204">
            <v>8</v>
          </cell>
          <cell r="O204" t="str">
            <v/>
          </cell>
          <cell r="Q204" t="str">
            <v>更新時刻</v>
          </cell>
        </row>
        <row r="205">
          <cell r="B205">
            <v>273</v>
          </cell>
          <cell r="C205" t="str">
            <v>更新日付</v>
          </cell>
          <cell r="K205" t="str">
            <v>UPDT</v>
          </cell>
          <cell r="L205" t="str">
            <v>UPDT</v>
          </cell>
          <cell r="M205" t="str">
            <v>L</v>
          </cell>
          <cell r="N205">
            <v>10</v>
          </cell>
          <cell r="O205" t="str">
            <v/>
          </cell>
          <cell r="Q205" t="str">
            <v>更新日付</v>
          </cell>
        </row>
        <row r="206">
          <cell r="B206">
            <v>277</v>
          </cell>
          <cell r="C206" t="str">
            <v>最新番号</v>
          </cell>
          <cell r="K206" t="str">
            <v>SIBG</v>
          </cell>
          <cell r="M206" t="str">
            <v>S</v>
          </cell>
          <cell r="N206">
            <v>15</v>
          </cell>
          <cell r="O206" t="str">
            <v/>
          </cell>
          <cell r="Q206" t="str">
            <v>現在の番号</v>
          </cell>
        </row>
        <row r="207">
          <cell r="B207">
            <v>278</v>
          </cell>
          <cell r="C207" t="str">
            <v>採番ＩＤ</v>
          </cell>
          <cell r="K207" t="str">
            <v>SIID</v>
          </cell>
          <cell r="M207" t="str">
            <v>A</v>
          </cell>
          <cell r="N207">
            <v>2</v>
          </cell>
          <cell r="O207" t="str">
            <v/>
          </cell>
          <cell r="Q207" t="str">
            <v>区分内で分類分けしたい時に使用する</v>
          </cell>
        </row>
        <row r="208">
          <cell r="B208">
            <v>279</v>
          </cell>
          <cell r="C208" t="str">
            <v>採番区分</v>
          </cell>
          <cell r="K208" t="str">
            <v>SIBK</v>
          </cell>
          <cell r="M208" t="str">
            <v>A</v>
          </cell>
          <cell r="N208">
            <v>4</v>
          </cell>
          <cell r="O208" t="str">
            <v/>
          </cell>
          <cell r="Q208" t="str">
            <v>採番の種類を区分する。サブルーチン仕様参照</v>
          </cell>
        </row>
        <row r="209">
          <cell r="B209" t="str">
            <v>削除</v>
          </cell>
          <cell r="C209" t="str">
            <v>在庫数</v>
          </cell>
          <cell r="K209" t="str">
            <v>ZAIS</v>
          </cell>
          <cell r="M209" t="str">
            <v>P</v>
          </cell>
          <cell r="N209">
            <v>5</v>
          </cell>
          <cell r="O209" t="str">
            <v/>
          </cell>
          <cell r="Q209" t="str">
            <v>ＰＯＳデータの在庫数</v>
          </cell>
        </row>
        <row r="210">
          <cell r="B210">
            <v>281</v>
          </cell>
          <cell r="C210" t="str">
            <v>仕入先コード</v>
          </cell>
          <cell r="K210" t="str">
            <v>SIRC</v>
          </cell>
          <cell r="L210" t="str">
            <v>　</v>
          </cell>
          <cell r="M210" t="str">
            <v>A</v>
          </cell>
          <cell r="N210">
            <v>4</v>
          </cell>
          <cell r="O210" t="str">
            <v/>
          </cell>
          <cell r="Q210" t="str">
            <v>仕入先コード</v>
          </cell>
        </row>
        <row r="211">
          <cell r="B211">
            <v>283</v>
          </cell>
          <cell r="C211" t="str">
            <v>仕入先名</v>
          </cell>
          <cell r="K211" t="str">
            <v>SIRN</v>
          </cell>
          <cell r="M211" t="str">
            <v>O</v>
          </cell>
          <cell r="N211">
            <v>42</v>
          </cell>
          <cell r="O211" t="str">
            <v/>
          </cell>
          <cell r="Q211" t="str">
            <v>仕入先名</v>
          </cell>
        </row>
        <row r="212">
          <cell r="B212">
            <v>284</v>
          </cell>
          <cell r="C212" t="str">
            <v>仕入先名カナ</v>
          </cell>
          <cell r="K212" t="str">
            <v>SIRM</v>
          </cell>
          <cell r="M212" t="str">
            <v>A</v>
          </cell>
          <cell r="N212">
            <v>20</v>
          </cell>
          <cell r="O212" t="str">
            <v/>
          </cell>
          <cell r="Q212" t="str">
            <v>仕入先名カナ</v>
          </cell>
        </row>
        <row r="213">
          <cell r="B213">
            <v>285</v>
          </cell>
          <cell r="C213" t="str">
            <v>仕入先略称名</v>
          </cell>
          <cell r="K213" t="str">
            <v>SIRR</v>
          </cell>
          <cell r="M213" t="str">
            <v>O</v>
          </cell>
          <cell r="N213">
            <v>22</v>
          </cell>
          <cell r="O213" t="str">
            <v/>
          </cell>
          <cell r="Q213" t="str">
            <v>仕入先略称名</v>
          </cell>
        </row>
        <row r="214">
          <cell r="B214" t="str">
            <v>削除</v>
          </cell>
          <cell r="C214" t="str">
            <v>使用開始日付</v>
          </cell>
          <cell r="K214" t="str">
            <v>SISD</v>
          </cell>
          <cell r="L214" t="str">
            <v>SISTDT</v>
          </cell>
          <cell r="M214" t="str">
            <v>L</v>
          </cell>
          <cell r="N214">
            <v>10</v>
          </cell>
          <cell r="O214" t="str">
            <v/>
          </cell>
          <cell r="Q214" t="str">
            <v>データの使用開始日付</v>
          </cell>
        </row>
        <row r="215">
          <cell r="B215" t="str">
            <v>削除</v>
          </cell>
          <cell r="C215" t="str">
            <v>使用終了日付</v>
          </cell>
          <cell r="K215" t="str">
            <v>SIED</v>
          </cell>
          <cell r="L215" t="str">
            <v>SIEDDT</v>
          </cell>
          <cell r="M215" t="str">
            <v>L</v>
          </cell>
          <cell r="N215">
            <v>10</v>
          </cell>
          <cell r="O215" t="str">
            <v/>
          </cell>
          <cell r="Q215" t="str">
            <v>データの使用開始日付</v>
          </cell>
        </row>
        <row r="216">
          <cell r="B216" t="str">
            <v>削除</v>
          </cell>
          <cell r="C216" t="str">
            <v>市外局番</v>
          </cell>
          <cell r="K216" t="str">
            <v>STEL</v>
          </cell>
          <cell r="L216" t="str">
            <v>STEL</v>
          </cell>
          <cell r="M216" t="str">
            <v>A</v>
          </cell>
          <cell r="N216">
            <v>6</v>
          </cell>
          <cell r="O216" t="str">
            <v/>
          </cell>
          <cell r="Q216" t="str">
            <v>市外局番</v>
          </cell>
        </row>
        <row r="217">
          <cell r="B217">
            <v>289</v>
          </cell>
          <cell r="C217" t="str">
            <v>支店コード</v>
          </cell>
          <cell r="K217" t="str">
            <v>SITC</v>
          </cell>
          <cell r="M217" t="str">
            <v>A</v>
          </cell>
          <cell r="N217">
            <v>3</v>
          </cell>
          <cell r="O217" t="str">
            <v/>
          </cell>
          <cell r="Q217" t="str">
            <v>固定値＝スペース</v>
          </cell>
        </row>
        <row r="218">
          <cell r="B218">
            <v>290</v>
          </cell>
          <cell r="C218" t="str">
            <v>支払区分</v>
          </cell>
          <cell r="K218" t="str">
            <v>SITK</v>
          </cell>
          <cell r="L218" t="str">
            <v>SITK</v>
          </cell>
          <cell r="M218" t="str">
            <v>A</v>
          </cell>
          <cell r="N218">
            <v>2</v>
          </cell>
          <cell r="O218" t="str">
            <v/>
          </cell>
          <cell r="Q218" t="str">
            <v>０１：現金（代引）、０２：クレジット、０３：プリペイド、０４：アクセス権、０９：事業会社</v>
          </cell>
        </row>
        <row r="219">
          <cell r="B219">
            <v>291</v>
          </cell>
          <cell r="C219" t="str">
            <v>支払先コード</v>
          </cell>
          <cell r="K219" t="str">
            <v>SISC</v>
          </cell>
          <cell r="M219" t="str">
            <v>A</v>
          </cell>
          <cell r="N219">
            <v>4</v>
          </cell>
          <cell r="O219" t="str">
            <v/>
          </cell>
          <cell r="Q219" t="str">
            <v>支払先コード</v>
          </cell>
        </row>
        <row r="220">
          <cell r="B220">
            <v>293</v>
          </cell>
          <cell r="C220" t="str">
            <v>自動更新型期間権区分</v>
          </cell>
          <cell r="K220" t="str">
            <v>JUKK</v>
          </cell>
          <cell r="L220" t="str">
            <v>JUKK</v>
          </cell>
          <cell r="M220" t="str">
            <v>A</v>
          </cell>
          <cell r="N220">
            <v>1</v>
          </cell>
          <cell r="O220" t="str">
            <v/>
          </cell>
          <cell r="Q220" t="str">
            <v>０：自動更新しない　１：自動更新する</v>
          </cell>
        </row>
        <row r="221">
          <cell r="B221" t="str">
            <v>削除</v>
          </cell>
          <cell r="C221" t="str">
            <v>実売数量</v>
          </cell>
          <cell r="K221" t="str">
            <v>JURS</v>
          </cell>
          <cell r="M221" t="str">
            <v>P</v>
          </cell>
          <cell r="N221">
            <v>5</v>
          </cell>
          <cell r="O221" t="str">
            <v/>
          </cell>
          <cell r="Q221" t="str">
            <v>ＰＯＳデータの実売数量</v>
          </cell>
        </row>
        <row r="222">
          <cell r="B222">
            <v>295</v>
          </cell>
          <cell r="C222" t="str">
            <v>取扱年月日</v>
          </cell>
          <cell r="K222" t="str">
            <v>TRAD</v>
          </cell>
          <cell r="M222" t="str">
            <v>S</v>
          </cell>
          <cell r="N222">
            <v>6</v>
          </cell>
          <cell r="O222" t="str">
            <v/>
          </cell>
          <cell r="Q222" t="str">
            <v>磁気テープを作成した日付、西暦年の下2桁と月日</v>
          </cell>
        </row>
        <row r="223">
          <cell r="B223">
            <v>296</v>
          </cell>
          <cell r="C223" t="str">
            <v>取引コード</v>
          </cell>
          <cell r="K223" t="str">
            <v>TRAC</v>
          </cell>
          <cell r="M223" t="str">
            <v>S</v>
          </cell>
          <cell r="N223">
            <v>1</v>
          </cell>
          <cell r="O223" t="str">
            <v/>
          </cell>
          <cell r="Q223" t="str">
            <v>固定値＝スペース</v>
          </cell>
        </row>
        <row r="224">
          <cell r="B224">
            <v>297</v>
          </cell>
          <cell r="C224" t="str">
            <v>取引後プリペイド残高</v>
          </cell>
          <cell r="K224" t="str">
            <v>TRPZ</v>
          </cell>
          <cell r="L224" t="str">
            <v>TPRZAN</v>
          </cell>
          <cell r="M224" t="str">
            <v>P</v>
          </cell>
          <cell r="N224">
            <v>7</v>
          </cell>
          <cell r="O224" t="str">
            <v/>
          </cell>
          <cell r="Q224" t="str">
            <v>プリペイド支払時のプリペイド残高</v>
          </cell>
        </row>
        <row r="225">
          <cell r="B225">
            <v>298</v>
          </cell>
          <cell r="C225" t="str">
            <v>取引時刻</v>
          </cell>
          <cell r="K225" t="str">
            <v>TRAM</v>
          </cell>
          <cell r="L225" t="str">
            <v>TORTIM</v>
          </cell>
          <cell r="M225" t="str">
            <v>T</v>
          </cell>
          <cell r="N225">
            <v>8</v>
          </cell>
          <cell r="O225" t="str">
            <v/>
          </cell>
          <cell r="Q225" t="str">
            <v>取引時刻</v>
          </cell>
        </row>
        <row r="226">
          <cell r="B226">
            <v>299</v>
          </cell>
          <cell r="C226" t="str">
            <v>取引種別（取引区分）</v>
          </cell>
          <cell r="K226" t="str">
            <v>TRSB</v>
          </cell>
          <cell r="M226" t="str">
            <v>S</v>
          </cell>
          <cell r="N226">
            <v>2</v>
          </cell>
          <cell r="O226" t="str">
            <v/>
          </cell>
          <cell r="Q226" t="str">
            <v>1回払い：１０、ボーナス1回：２１ 。以外はエラー</v>
          </cell>
        </row>
        <row r="227">
          <cell r="B227">
            <v>301</v>
          </cell>
          <cell r="C227" t="str">
            <v>取引日付</v>
          </cell>
          <cell r="K227" t="str">
            <v>TRHD</v>
          </cell>
          <cell r="L227" t="str">
            <v>TRHD</v>
          </cell>
          <cell r="M227" t="str">
            <v>L</v>
          </cell>
          <cell r="N227">
            <v>10</v>
          </cell>
          <cell r="O227" t="str">
            <v/>
          </cell>
          <cell r="Q227" t="str">
            <v>データの発生した日付</v>
          </cell>
        </row>
        <row r="228">
          <cell r="B228">
            <v>302</v>
          </cell>
          <cell r="C228" t="str">
            <v>集計レベル</v>
          </cell>
          <cell r="K228" t="str">
            <v>SYLE</v>
          </cell>
          <cell r="M228" t="str">
            <v>S</v>
          </cell>
          <cell r="N228">
            <v>1</v>
          </cell>
          <cell r="O228" t="str">
            <v/>
          </cell>
          <cell r="Q228" t="str">
            <v>ＦＩＸ４</v>
          </cell>
        </row>
        <row r="229">
          <cell r="B229">
            <v>303</v>
          </cell>
          <cell r="C229" t="str">
            <v>集計年月日</v>
          </cell>
          <cell r="K229" t="str">
            <v>SYMD</v>
          </cell>
          <cell r="M229" t="str">
            <v>S</v>
          </cell>
          <cell r="N229">
            <v>6</v>
          </cell>
          <cell r="O229" t="str">
            <v/>
          </cell>
          <cell r="Q229" t="str">
            <v>売上票を報告するための会社の締め切り日を、西暦年の下2桁と月日</v>
          </cell>
        </row>
        <row r="230">
          <cell r="B230" t="str">
            <v>削除</v>
          </cell>
          <cell r="C230" t="str">
            <v>集配信抽出ステータス</v>
          </cell>
          <cell r="K230" t="str">
            <v>SHST</v>
          </cell>
          <cell r="M230" t="str">
            <v>A</v>
          </cell>
          <cell r="N230">
            <v>2</v>
          </cell>
          <cell r="O230" t="str">
            <v/>
          </cell>
          <cell r="Q230" t="str">
            <v>００：初期値、０１：抽出済、０２：ＣＤの場合仮抽出、０３：ＮＥＴの場合仮抽出、１０：再抽出待ち、２ｘ：業務エラー各種、５ｘ：システム系エラー各種</v>
          </cell>
        </row>
        <row r="231">
          <cell r="B231" t="str">
            <v>削除</v>
          </cell>
          <cell r="C231" t="str">
            <v>集配信抽出処理日時</v>
          </cell>
          <cell r="K231" t="str">
            <v>SCDT</v>
          </cell>
          <cell r="M231" t="str">
            <v>Z</v>
          </cell>
          <cell r="N231">
            <v>26</v>
          </cell>
          <cell r="O231" t="str">
            <v/>
          </cell>
          <cell r="Q231" t="str">
            <v>抽出ステータスを更新した日時</v>
          </cell>
        </row>
        <row r="232">
          <cell r="B232">
            <v>306</v>
          </cell>
          <cell r="C232" t="str">
            <v>住所１（都道府県）</v>
          </cell>
          <cell r="K232" t="str">
            <v>JYU1</v>
          </cell>
          <cell r="L232" t="str">
            <v>TDHK</v>
          </cell>
          <cell r="M232" t="str">
            <v>O</v>
          </cell>
          <cell r="N232">
            <v>12</v>
          </cell>
          <cell r="O232" t="str">
            <v/>
          </cell>
          <cell r="Q232" t="str">
            <v>都道府県</v>
          </cell>
        </row>
        <row r="233">
          <cell r="B233">
            <v>307</v>
          </cell>
          <cell r="C233" t="str">
            <v>住所２（市区町村）</v>
          </cell>
          <cell r="K233" t="str">
            <v>JYU2</v>
          </cell>
          <cell r="L233" t="str">
            <v>SICHSN</v>
          </cell>
          <cell r="M233" t="str">
            <v>O</v>
          </cell>
          <cell r="N233">
            <v>42</v>
          </cell>
          <cell r="O233" t="str">
            <v/>
          </cell>
          <cell r="Q233" t="str">
            <v>市区町村</v>
          </cell>
        </row>
        <row r="234">
          <cell r="B234">
            <v>308</v>
          </cell>
          <cell r="C234" t="str">
            <v>住所３（番地）</v>
          </cell>
          <cell r="K234" t="str">
            <v>JYU3</v>
          </cell>
          <cell r="L234" t="str">
            <v>BANCHI</v>
          </cell>
          <cell r="M234" t="str">
            <v>O</v>
          </cell>
          <cell r="N234">
            <v>62</v>
          </cell>
          <cell r="O234" t="str">
            <v/>
          </cell>
          <cell r="Q234" t="str">
            <v>番地 その他</v>
          </cell>
        </row>
        <row r="235">
          <cell r="B235">
            <v>309</v>
          </cell>
          <cell r="C235" t="str">
            <v>住所コード（市区町村）</v>
          </cell>
          <cell r="K235" t="str">
            <v>JYUC</v>
          </cell>
          <cell r="L235" t="str">
            <v>JYUC</v>
          </cell>
          <cell r="M235" t="str">
            <v>A</v>
          </cell>
          <cell r="N235">
            <v>3</v>
          </cell>
          <cell r="O235" t="str">
            <v/>
          </cell>
          <cell r="Q235" t="str">
            <v>日本行政区各便</v>
          </cell>
        </row>
        <row r="236">
          <cell r="B236">
            <v>310</v>
          </cell>
          <cell r="C236" t="str">
            <v>処理区分</v>
          </cell>
          <cell r="K236" t="str">
            <v>SYRK</v>
          </cell>
          <cell r="L236" t="str">
            <v>SHOKB</v>
          </cell>
          <cell r="M236" t="str">
            <v>A</v>
          </cell>
          <cell r="N236">
            <v>1</v>
          </cell>
          <cell r="O236" t="str">
            <v/>
          </cell>
          <cell r="Q236" t="str">
            <v>１：追加（新規）、２：変更、３：削除</v>
          </cell>
        </row>
        <row r="237">
          <cell r="B237" t="str">
            <v>削除</v>
          </cell>
          <cell r="C237" t="str">
            <v>処理結果コード</v>
          </cell>
          <cell r="K237" t="str">
            <v xml:space="preserve"> </v>
          </cell>
          <cell r="L237" t="str">
            <v>SHKKCD</v>
          </cell>
          <cell r="M237" t="str">
            <v>A</v>
          </cell>
          <cell r="N237">
            <v>1</v>
          </cell>
          <cell r="O237" t="str">
            <v/>
          </cell>
          <cell r="Q237" t="str">
            <v>ＤＤＷで集配信処理した結果コード、電文からセット</v>
          </cell>
        </row>
        <row r="238">
          <cell r="B238" t="str">
            <v>削除</v>
          </cell>
          <cell r="C238" t="str">
            <v>処理日時</v>
          </cell>
          <cell r="K238" t="str">
            <v>SYRD</v>
          </cell>
          <cell r="L238" t="str">
            <v>SYRD</v>
          </cell>
          <cell r="M238" t="str">
            <v>Z</v>
          </cell>
          <cell r="N238">
            <v>26</v>
          </cell>
          <cell r="O238" t="str">
            <v/>
          </cell>
          <cell r="Q238" t="str">
            <v>最新のステータス履歴処理日時</v>
          </cell>
        </row>
        <row r="239">
          <cell r="B239">
            <v>313</v>
          </cell>
          <cell r="C239" t="str">
            <v>初回請求年月</v>
          </cell>
          <cell r="K239" t="str">
            <v>SSED</v>
          </cell>
          <cell r="M239" t="str">
            <v>A</v>
          </cell>
          <cell r="N239">
            <v>4</v>
          </cell>
          <cell r="O239" t="str">
            <v/>
          </cell>
          <cell r="Q239" t="str">
            <v>取引種別「２１」のとき、年月がセット。以外はスペース 。以外はエラー</v>
          </cell>
        </row>
        <row r="240">
          <cell r="B240">
            <v>326</v>
          </cell>
          <cell r="C240" t="str">
            <v>商品コード</v>
          </cell>
          <cell r="K240" t="str">
            <v>SHCD</v>
          </cell>
          <cell r="L240" t="str">
            <v>SHCD</v>
          </cell>
          <cell r="M240" t="str">
            <v>A</v>
          </cell>
          <cell r="N240">
            <v>5</v>
          </cell>
          <cell r="O240" t="str">
            <v/>
          </cell>
          <cell r="Q240" t="str">
            <v>商品をユニークにするコード</v>
          </cell>
        </row>
        <row r="241">
          <cell r="B241" t="str">
            <v>削除</v>
          </cell>
          <cell r="C241" t="str">
            <v>商品コード区分</v>
          </cell>
          <cell r="K241" t="str">
            <v>SHCK</v>
          </cell>
          <cell r="M241" t="str">
            <v>A</v>
          </cell>
          <cell r="N241">
            <v>2</v>
          </cell>
          <cell r="O241" t="str">
            <v/>
          </cell>
          <cell r="Q241" t="str">
            <v>ＴＵＴＡＹＡの商品コード区分</v>
          </cell>
        </row>
        <row r="242">
          <cell r="B242" t="str">
            <v>削除</v>
          </cell>
          <cell r="C242" t="str">
            <v>商品説明文１</v>
          </cell>
          <cell r="K242" t="str">
            <v>SHN1</v>
          </cell>
          <cell r="L242" t="str">
            <v>SHN1</v>
          </cell>
          <cell r="M242" t="str">
            <v>O</v>
          </cell>
          <cell r="N242">
            <v>72</v>
          </cell>
          <cell r="O242" t="str">
            <v/>
          </cell>
          <cell r="Q242" t="str">
            <v>商品説明文（ＤＤＷ用）</v>
          </cell>
        </row>
        <row r="243">
          <cell r="B243" t="str">
            <v>削除</v>
          </cell>
          <cell r="C243" t="str">
            <v>商品番号／ＪＡＮコード</v>
          </cell>
          <cell r="K243" t="str">
            <v>SHJA</v>
          </cell>
          <cell r="M243" t="str">
            <v>S</v>
          </cell>
          <cell r="N243">
            <v>13</v>
          </cell>
          <cell r="O243" t="str">
            <v/>
          </cell>
          <cell r="Q243" t="str">
            <v>ディスクのユニークなシリアル番号</v>
          </cell>
        </row>
        <row r="244">
          <cell r="B244">
            <v>330</v>
          </cell>
          <cell r="C244" t="str">
            <v>商品名</v>
          </cell>
          <cell r="K244" t="str">
            <v>SHNN</v>
          </cell>
          <cell r="L244" t="str">
            <v>SHNN</v>
          </cell>
          <cell r="M244" t="str">
            <v>O</v>
          </cell>
          <cell r="N244">
            <v>42</v>
          </cell>
          <cell r="O244" t="str">
            <v/>
          </cell>
          <cell r="Q244" t="str">
            <v>商品名</v>
          </cell>
        </row>
        <row r="245">
          <cell r="B245">
            <v>331</v>
          </cell>
          <cell r="C245" t="str">
            <v>商品名カナ</v>
          </cell>
          <cell r="K245" t="str">
            <v>SHNM</v>
          </cell>
          <cell r="L245" t="str">
            <v>SHNM</v>
          </cell>
          <cell r="M245" t="str">
            <v>A</v>
          </cell>
          <cell r="N245">
            <v>20</v>
          </cell>
          <cell r="O245" t="str">
            <v/>
          </cell>
          <cell r="Q245" t="str">
            <v>商品名カナ</v>
          </cell>
        </row>
        <row r="246">
          <cell r="B246">
            <v>332</v>
          </cell>
          <cell r="C246" t="str">
            <v>商品略称名</v>
          </cell>
          <cell r="K246" t="str">
            <v>SHNR</v>
          </cell>
          <cell r="L246" t="str">
            <v>SHNR</v>
          </cell>
          <cell r="M246" t="str">
            <v>O</v>
          </cell>
          <cell r="N246">
            <v>22</v>
          </cell>
          <cell r="O246" t="str">
            <v/>
          </cell>
          <cell r="Q246" t="str">
            <v>商品略称名</v>
          </cell>
        </row>
        <row r="247">
          <cell r="B247">
            <v>333</v>
          </cell>
          <cell r="C247" t="str">
            <v>商品連絡先ＴＥＬ番号</v>
          </cell>
          <cell r="K247" t="str">
            <v>SHRT</v>
          </cell>
          <cell r="M247" t="str">
            <v>A</v>
          </cell>
          <cell r="N247">
            <v>15</v>
          </cell>
          <cell r="O247" t="str">
            <v/>
          </cell>
          <cell r="Q247" t="str">
            <v>商品の担当連絡先</v>
          </cell>
        </row>
        <row r="248">
          <cell r="B248">
            <v>338</v>
          </cell>
          <cell r="C248" t="str">
            <v>承認番号</v>
          </cell>
          <cell r="K248" t="str">
            <v>SNBG</v>
          </cell>
          <cell r="M248" t="str">
            <v>A</v>
          </cell>
          <cell r="N248">
            <v>6</v>
          </cell>
          <cell r="O248" t="str">
            <v/>
          </cell>
          <cell r="Q248" t="str">
            <v>英数字左詰め。6桁以下の時、余りスペース</v>
          </cell>
        </row>
        <row r="249">
          <cell r="B249">
            <v>339</v>
          </cell>
          <cell r="C249" t="str">
            <v>消費税区分</v>
          </cell>
          <cell r="K249" t="str">
            <v>SZEK</v>
          </cell>
          <cell r="M249" t="str">
            <v>A</v>
          </cell>
          <cell r="N249">
            <v>2</v>
          </cell>
          <cell r="O249" t="str">
            <v/>
          </cell>
          <cell r="Q249" t="str">
            <v>０１：課税、０２：非課税、０３：課税対象外、０４：輸入</v>
          </cell>
        </row>
        <row r="250">
          <cell r="B250">
            <v>340</v>
          </cell>
          <cell r="C250" t="str">
            <v>消費税区分名称</v>
          </cell>
          <cell r="K250" t="str">
            <v>SZEN</v>
          </cell>
          <cell r="M250" t="str">
            <v>O</v>
          </cell>
          <cell r="N250">
            <v>22</v>
          </cell>
          <cell r="O250" t="str">
            <v/>
          </cell>
          <cell r="Q250" t="str">
            <v>消費税区分の名称</v>
          </cell>
        </row>
        <row r="251">
          <cell r="B251">
            <v>341</v>
          </cell>
          <cell r="C251" t="str">
            <v>消費税内外区分</v>
          </cell>
          <cell r="K251" t="str">
            <v>SZNK</v>
          </cell>
          <cell r="M251" t="str">
            <v>A</v>
          </cell>
          <cell r="N251">
            <v>2</v>
          </cell>
          <cell r="O251" t="str">
            <v/>
          </cell>
          <cell r="Q251" t="str">
            <v>０１：内税、０２：外税、０３：課税</v>
          </cell>
        </row>
        <row r="252">
          <cell r="B252">
            <v>344</v>
          </cell>
          <cell r="C252" t="str">
            <v>上限会員数</v>
          </cell>
          <cell r="K252" t="str">
            <v>MXKS</v>
          </cell>
          <cell r="M252" t="str">
            <v>P</v>
          </cell>
          <cell r="N252">
            <v>7</v>
          </cell>
          <cell r="O252" t="str">
            <v/>
          </cell>
          <cell r="Q252" t="str">
            <v>計算時の上限会員数</v>
          </cell>
        </row>
        <row r="253">
          <cell r="B253">
            <v>345</v>
          </cell>
          <cell r="C253" t="str">
            <v>上限販売数量</v>
          </cell>
          <cell r="K253" t="str">
            <v>MXUS</v>
          </cell>
          <cell r="M253" t="str">
            <v>P</v>
          </cell>
          <cell r="N253">
            <v>7</v>
          </cell>
          <cell r="O253" t="str">
            <v/>
          </cell>
          <cell r="Q253" t="str">
            <v>計算時の上限販売数量</v>
          </cell>
        </row>
        <row r="254">
          <cell r="B254">
            <v>346</v>
          </cell>
          <cell r="C254" t="str">
            <v>新会員番号</v>
          </cell>
          <cell r="K254" t="str">
            <v>SKNB</v>
          </cell>
          <cell r="M254" t="str">
            <v>S</v>
          </cell>
          <cell r="N254">
            <v>16</v>
          </cell>
          <cell r="O254" t="str">
            <v/>
          </cell>
          <cell r="Q254" t="str">
            <v>依頼：オールＺＥＲＯ、　　　　　結果：会員番号16桁（右詰前ＺＥＲＯ）</v>
          </cell>
        </row>
        <row r="255">
          <cell r="B255">
            <v>347</v>
          </cell>
          <cell r="C255" t="str">
            <v>新有効期限</v>
          </cell>
          <cell r="K255" t="str">
            <v>SYDT</v>
          </cell>
          <cell r="M255" t="str">
            <v>S</v>
          </cell>
          <cell r="N255">
            <v>4</v>
          </cell>
          <cell r="O255" t="str">
            <v/>
          </cell>
          <cell r="Q255" t="str">
            <v>依頼：オールＺＥＲＯ、　　　　　結果：有効期限4桁（ＹＹＭＭ）</v>
          </cell>
        </row>
        <row r="256">
          <cell r="B256">
            <v>348</v>
          </cell>
          <cell r="C256" t="str">
            <v>申込№</v>
          </cell>
          <cell r="K256" t="str">
            <v>MONO</v>
          </cell>
          <cell r="L256" t="str">
            <v>　</v>
          </cell>
          <cell r="M256" t="str">
            <v>A</v>
          </cell>
          <cell r="N256">
            <v>8</v>
          </cell>
          <cell r="O256" t="str">
            <v/>
          </cell>
          <cell r="Q256" t="str">
            <v>申込を特定するユニークキー  連番</v>
          </cell>
        </row>
        <row r="257">
          <cell r="B257">
            <v>349</v>
          </cell>
          <cell r="C257" t="str">
            <v>申込№枝番</v>
          </cell>
          <cell r="K257" t="str">
            <v>MOED</v>
          </cell>
          <cell r="L257" t="str">
            <v>　</v>
          </cell>
          <cell r="M257" t="str">
            <v>A</v>
          </cell>
          <cell r="N257">
            <v>1</v>
          </cell>
          <cell r="O257" t="str">
            <v/>
          </cell>
          <cell r="Q257" t="str">
            <v>申込Ｎｏの枝番</v>
          </cell>
        </row>
        <row r="258">
          <cell r="B258">
            <v>350</v>
          </cell>
          <cell r="C258" t="str">
            <v>申込者氏名カナ（全角）</v>
          </cell>
          <cell r="K258" t="str">
            <v>MOS2</v>
          </cell>
          <cell r="M258" t="str">
            <v>O</v>
          </cell>
          <cell r="N258">
            <v>42</v>
          </cell>
          <cell r="O258" t="str">
            <v/>
          </cell>
          <cell r="Q258" t="str">
            <v>氏名・カナ（名字名前の間は１ブランク）</v>
          </cell>
        </row>
        <row r="259">
          <cell r="B259">
            <v>351</v>
          </cell>
          <cell r="C259" t="str">
            <v>申込者氏名漢字</v>
          </cell>
          <cell r="K259" t="str">
            <v>MOSN</v>
          </cell>
          <cell r="M259" t="str">
            <v>O</v>
          </cell>
          <cell r="N259">
            <v>32</v>
          </cell>
          <cell r="O259" t="str">
            <v/>
          </cell>
          <cell r="Q259" t="str">
            <v>氏名・漢字（名字名前の間は１ブランク）</v>
          </cell>
        </row>
        <row r="260">
          <cell r="B260">
            <v>352</v>
          </cell>
          <cell r="C260" t="str">
            <v>職業</v>
          </cell>
          <cell r="K260" t="str">
            <v>MOSY</v>
          </cell>
          <cell r="L260" t="str">
            <v>MOSY</v>
          </cell>
          <cell r="M260" t="str">
            <v>A</v>
          </cell>
          <cell r="N260">
            <v>2</v>
          </cell>
          <cell r="O260" t="str">
            <v/>
          </cell>
          <cell r="Q260" t="str">
            <v>職業区分（学生、会社員、自営業等）。１０：会社員、１５：会社役員、２０：自営業　等</v>
          </cell>
        </row>
        <row r="261">
          <cell r="B261">
            <v>353</v>
          </cell>
          <cell r="C261" t="str">
            <v>申込受付日付</v>
          </cell>
          <cell r="K261" t="str">
            <v>MOUD</v>
          </cell>
          <cell r="M261" t="str">
            <v>L</v>
          </cell>
          <cell r="N261">
            <v>10</v>
          </cell>
          <cell r="O261" t="str">
            <v/>
          </cell>
          <cell r="Q261" t="str">
            <v>西暦</v>
          </cell>
        </row>
        <row r="262">
          <cell r="B262" t="str">
            <v>削除</v>
          </cell>
          <cell r="C262" t="str">
            <v>申込状況区分</v>
          </cell>
          <cell r="K262" t="str">
            <v>MOJK</v>
          </cell>
          <cell r="M262" t="str">
            <v>A</v>
          </cell>
          <cell r="N262">
            <v>2</v>
          </cell>
          <cell r="O262" t="str">
            <v/>
          </cell>
          <cell r="Q262" t="str">
            <v>１：通常、２：保留</v>
          </cell>
        </row>
        <row r="263">
          <cell r="B263">
            <v>355</v>
          </cell>
          <cell r="C263" t="str">
            <v>申込利用者氏名カナ</v>
          </cell>
          <cell r="K263" t="str">
            <v>MORM</v>
          </cell>
          <cell r="M263" t="str">
            <v>A</v>
          </cell>
          <cell r="N263">
            <v>24</v>
          </cell>
          <cell r="O263" t="str">
            <v/>
          </cell>
          <cell r="Q263" t="str">
            <v>利用者氏名のカナ</v>
          </cell>
        </row>
        <row r="264">
          <cell r="B264">
            <v>356</v>
          </cell>
          <cell r="C264" t="str">
            <v>申込利用者氏名漢字</v>
          </cell>
          <cell r="K264" t="str">
            <v>KMRN</v>
          </cell>
          <cell r="M264" t="str">
            <v>O</v>
          </cell>
          <cell r="N264">
            <v>32</v>
          </cell>
          <cell r="O264" t="str">
            <v/>
          </cell>
          <cell r="Q264" t="str">
            <v>利用者氏名の漢字</v>
          </cell>
        </row>
        <row r="265">
          <cell r="B265">
            <v>357</v>
          </cell>
          <cell r="C265" t="str">
            <v>利用者状況区分</v>
          </cell>
          <cell r="K265" t="str">
            <v>MORK</v>
          </cell>
          <cell r="L265" t="str">
            <v>MORK</v>
          </cell>
          <cell r="M265" t="str">
            <v>A</v>
          </cell>
          <cell r="N265">
            <v>2</v>
          </cell>
          <cell r="O265" t="str">
            <v/>
          </cell>
          <cell r="Q265" t="str">
            <v>利用者状況区分　１０：有効、２０：無効</v>
          </cell>
        </row>
        <row r="266">
          <cell r="B266">
            <v>359</v>
          </cell>
          <cell r="C266" t="str">
            <v>数量</v>
          </cell>
          <cell r="K266" t="str">
            <v>SURY</v>
          </cell>
          <cell r="M266" t="str">
            <v>P</v>
          </cell>
          <cell r="N266">
            <v>3</v>
          </cell>
          <cell r="O266" t="str">
            <v/>
          </cell>
          <cell r="Q266" t="str">
            <v>商品数量</v>
          </cell>
        </row>
        <row r="267">
          <cell r="B267">
            <v>360</v>
          </cell>
          <cell r="C267" t="str">
            <v>性別区分</v>
          </cell>
          <cell r="K267" t="str">
            <v>SEBK</v>
          </cell>
          <cell r="L267" t="str">
            <v>SEIK</v>
          </cell>
          <cell r="M267" t="str">
            <v>A</v>
          </cell>
          <cell r="N267">
            <v>1</v>
          </cell>
          <cell r="O267" t="str">
            <v/>
          </cell>
          <cell r="Q267" t="str">
            <v>顧客の性別（1:男 2:女）</v>
          </cell>
        </row>
        <row r="268">
          <cell r="B268" t="str">
            <v>削除</v>
          </cell>
          <cell r="C268" t="str">
            <v>整理番号</v>
          </cell>
          <cell r="K268" t="str">
            <v>SEBG</v>
          </cell>
          <cell r="M268" t="str">
            <v>A</v>
          </cell>
          <cell r="N268">
            <v>6</v>
          </cell>
          <cell r="O268" t="str">
            <v/>
          </cell>
          <cell r="Q268" t="str">
            <v>ＯＣＲ伝票用一連番号</v>
          </cell>
        </row>
        <row r="269">
          <cell r="B269">
            <v>362</v>
          </cell>
          <cell r="C269" t="str">
            <v>生年月日</v>
          </cell>
          <cell r="K269" t="str">
            <v>BTDT</v>
          </cell>
          <cell r="L269" t="str">
            <v>BTDT</v>
          </cell>
          <cell r="M269" t="str">
            <v>L</v>
          </cell>
          <cell r="N269">
            <v>10</v>
          </cell>
          <cell r="O269" t="str">
            <v/>
          </cell>
          <cell r="Q269" t="str">
            <v>顧客生年月日（西暦）</v>
          </cell>
        </row>
        <row r="270">
          <cell r="B270">
            <v>365</v>
          </cell>
          <cell r="C270" t="str">
            <v>請求先コード</v>
          </cell>
          <cell r="K270" t="str">
            <v>SEIC</v>
          </cell>
          <cell r="M270" t="str">
            <v>A</v>
          </cell>
          <cell r="N270">
            <v>15</v>
          </cell>
          <cell r="O270" t="str">
            <v/>
          </cell>
          <cell r="Q270" t="str">
            <v>請求先コード</v>
          </cell>
        </row>
        <row r="271">
          <cell r="B271">
            <v>366</v>
          </cell>
          <cell r="C271" t="str">
            <v>税金額</v>
          </cell>
          <cell r="K271" t="str">
            <v>ZEIG</v>
          </cell>
          <cell r="M271" t="str">
            <v>P</v>
          </cell>
          <cell r="N271">
            <v>11</v>
          </cell>
          <cell r="O271" t="str">
            <v/>
          </cell>
          <cell r="Q271" t="str">
            <v>税金額</v>
          </cell>
        </row>
        <row r="272">
          <cell r="B272">
            <v>367</v>
          </cell>
          <cell r="C272" t="str">
            <v>税込販売金額</v>
          </cell>
          <cell r="K272" t="str">
            <v>ZIHG</v>
          </cell>
          <cell r="M272" t="str">
            <v>P</v>
          </cell>
          <cell r="N272">
            <v>11</v>
          </cell>
          <cell r="O272" t="str">
            <v/>
          </cell>
          <cell r="Q272" t="str">
            <v>売上金額＋税金額</v>
          </cell>
        </row>
        <row r="273">
          <cell r="B273">
            <v>368</v>
          </cell>
          <cell r="C273" t="str">
            <v>税送料</v>
          </cell>
          <cell r="K273" t="str">
            <v>ZISG</v>
          </cell>
          <cell r="M273" t="str">
            <v>P</v>
          </cell>
          <cell r="N273">
            <v>7</v>
          </cell>
          <cell r="O273" t="str">
            <v/>
          </cell>
          <cell r="Q273" t="str">
            <v>前ゼロでサイン付数字</v>
          </cell>
        </row>
        <row r="274">
          <cell r="B274">
            <v>369</v>
          </cell>
          <cell r="C274" t="str">
            <v>接続時刻</v>
          </cell>
          <cell r="K274" t="str">
            <v>CNET</v>
          </cell>
          <cell r="L274" t="str">
            <v>SETZTM</v>
          </cell>
          <cell r="M274" t="str">
            <v>T</v>
          </cell>
          <cell r="N274">
            <v>8</v>
          </cell>
          <cell r="O274" t="str">
            <v/>
          </cell>
          <cell r="Q274" t="str">
            <v>接続時刻</v>
          </cell>
        </row>
        <row r="275">
          <cell r="B275">
            <v>370</v>
          </cell>
          <cell r="C275" t="str">
            <v>接続日付</v>
          </cell>
          <cell r="K275" t="str">
            <v>CNED</v>
          </cell>
          <cell r="L275" t="str">
            <v>CNED</v>
          </cell>
          <cell r="M275" t="str">
            <v>L</v>
          </cell>
          <cell r="N275">
            <v>10</v>
          </cell>
          <cell r="O275" t="str">
            <v/>
          </cell>
          <cell r="Q275" t="str">
            <v>接続時間</v>
          </cell>
        </row>
        <row r="276">
          <cell r="B276">
            <v>374</v>
          </cell>
          <cell r="C276" t="str">
            <v>前受金区分</v>
          </cell>
          <cell r="K276" t="str">
            <v>MAUK</v>
          </cell>
          <cell r="M276" t="str">
            <v>A</v>
          </cell>
          <cell r="N276">
            <v>1</v>
          </cell>
          <cell r="O276" t="str">
            <v/>
          </cell>
          <cell r="Q276" t="str">
            <v>１：対象、０：対象外</v>
          </cell>
        </row>
        <row r="277">
          <cell r="B277">
            <v>375</v>
          </cell>
          <cell r="C277" t="str">
            <v>総売上合計</v>
          </cell>
          <cell r="K277" t="str">
            <v>SURG</v>
          </cell>
          <cell r="M277" t="str">
            <v>A</v>
          </cell>
          <cell r="N277">
            <v>11</v>
          </cell>
          <cell r="O277" t="str">
            <v/>
          </cell>
          <cell r="Q277" t="str">
            <v>データレコードの売上合計の合計額</v>
          </cell>
        </row>
        <row r="278">
          <cell r="B278" t="str">
            <v>削除</v>
          </cell>
          <cell r="C278" t="str">
            <v>送信元コード</v>
          </cell>
          <cell r="K278" t="str">
            <v>SNMC</v>
          </cell>
          <cell r="M278" t="str">
            <v>A</v>
          </cell>
          <cell r="N278">
            <v>8</v>
          </cell>
          <cell r="O278" t="str">
            <v/>
          </cell>
          <cell r="Q278" t="str">
            <v>ＰＯＳデータ送信元コード</v>
          </cell>
        </row>
        <row r="279">
          <cell r="B279" t="str">
            <v>削除</v>
          </cell>
          <cell r="C279" t="str">
            <v>送信先コード</v>
          </cell>
          <cell r="K279" t="str">
            <v>SNSC</v>
          </cell>
          <cell r="M279" t="str">
            <v>A</v>
          </cell>
          <cell r="N279">
            <v>8</v>
          </cell>
          <cell r="O279" t="str">
            <v/>
          </cell>
          <cell r="Q279" t="str">
            <v>ＰＯＳデータ送信先コード</v>
          </cell>
        </row>
        <row r="280">
          <cell r="B280" t="str">
            <v>削除</v>
          </cell>
          <cell r="C280" t="str">
            <v>対象店舗数</v>
          </cell>
          <cell r="K280" t="str">
            <v>TTNS</v>
          </cell>
          <cell r="M280" t="str">
            <v>S</v>
          </cell>
          <cell r="N280">
            <v>4</v>
          </cell>
          <cell r="O280" t="str">
            <v/>
          </cell>
          <cell r="Q280" t="str">
            <v>ＰＯＳデータの対象店舗数</v>
          </cell>
        </row>
        <row r="281">
          <cell r="B281" t="str">
            <v>削除</v>
          </cell>
          <cell r="C281" t="str">
            <v>棚卸フラグ</v>
          </cell>
          <cell r="K281" t="str">
            <v>TANF</v>
          </cell>
          <cell r="M281" t="str">
            <v>A</v>
          </cell>
          <cell r="N281">
            <v>1</v>
          </cell>
          <cell r="O281" t="str">
            <v/>
          </cell>
          <cell r="Q281" t="str">
            <v>ＰＯＳデータの棚卸フラグ</v>
          </cell>
        </row>
        <row r="282">
          <cell r="B282" t="str">
            <v>削除</v>
          </cell>
          <cell r="C282" t="str">
            <v>端末識別番号ＳＳコード</v>
          </cell>
          <cell r="K282" t="str">
            <v>TMSC</v>
          </cell>
          <cell r="M282" t="str">
            <v>S</v>
          </cell>
          <cell r="N282">
            <v>2</v>
          </cell>
          <cell r="O282" t="str">
            <v/>
          </cell>
          <cell r="Q282" t="str">
            <v>給油所等の識別コード</v>
          </cell>
        </row>
        <row r="283">
          <cell r="B283" t="str">
            <v>削除</v>
          </cell>
          <cell r="C283" t="str">
            <v>端末識別番号仕向会社コード</v>
          </cell>
          <cell r="K283" t="str">
            <v>TMKC</v>
          </cell>
          <cell r="M283" t="str">
            <v>S</v>
          </cell>
          <cell r="N283">
            <v>1</v>
          </cell>
          <cell r="O283" t="str">
            <v/>
          </cell>
          <cell r="Q283" t="str">
            <v>業態＋企業コード</v>
          </cell>
        </row>
        <row r="284">
          <cell r="B284" t="str">
            <v>削除</v>
          </cell>
          <cell r="C284" t="str">
            <v>端末識別番号支店コード</v>
          </cell>
          <cell r="K284" t="str">
            <v>TMSS</v>
          </cell>
          <cell r="M284" t="str">
            <v>S</v>
          </cell>
          <cell r="N284">
            <v>1</v>
          </cell>
          <cell r="O284" t="str">
            <v/>
          </cell>
          <cell r="Q284" t="str">
            <v>ＤＰセンターコード</v>
          </cell>
        </row>
        <row r="285">
          <cell r="B285" t="str">
            <v>削除</v>
          </cell>
          <cell r="C285" t="str">
            <v>端末処理通番</v>
          </cell>
          <cell r="K285" t="str">
            <v>TMST</v>
          </cell>
          <cell r="M285" t="str">
            <v>A</v>
          </cell>
          <cell r="N285">
            <v>8</v>
          </cell>
          <cell r="O285" t="str">
            <v/>
          </cell>
          <cell r="Q285" t="str">
            <v>ＰＯＳ売上の伝票番号</v>
          </cell>
        </row>
        <row r="286">
          <cell r="B286" t="str">
            <v>削除</v>
          </cell>
          <cell r="C286" t="str">
            <v>直接送信先コード</v>
          </cell>
          <cell r="K286" t="str">
            <v>CSNC</v>
          </cell>
          <cell r="M286" t="str">
            <v>A</v>
          </cell>
          <cell r="N286">
            <v>8</v>
          </cell>
          <cell r="O286" t="str">
            <v/>
          </cell>
          <cell r="Q286" t="str">
            <v>ＰＯＳデータの直接送信先コード</v>
          </cell>
        </row>
        <row r="287">
          <cell r="B287">
            <v>390</v>
          </cell>
          <cell r="C287" t="str">
            <v>締め日</v>
          </cell>
          <cell r="K287" t="str">
            <v>SEMD</v>
          </cell>
          <cell r="M287" t="str">
            <v>S</v>
          </cell>
          <cell r="N287">
            <v>2</v>
          </cell>
          <cell r="O287" t="str">
            <v/>
          </cell>
          <cell r="Q287" t="str">
            <v>締め日</v>
          </cell>
        </row>
        <row r="288">
          <cell r="B288">
            <v>392</v>
          </cell>
          <cell r="C288" t="str">
            <v>店舗ステータス</v>
          </cell>
          <cell r="K288" t="str">
            <v>TPST</v>
          </cell>
          <cell r="M288" t="str">
            <v>A</v>
          </cell>
          <cell r="N288">
            <v>2</v>
          </cell>
          <cell r="O288" t="str">
            <v/>
          </cell>
          <cell r="Q288" t="str">
            <v>店舗のステータス区分。０１：営業、０２：閉店</v>
          </cell>
        </row>
        <row r="289">
          <cell r="B289">
            <v>393</v>
          </cell>
          <cell r="C289" t="str">
            <v>店舗担当者名</v>
          </cell>
          <cell r="K289" t="str">
            <v>TPTN</v>
          </cell>
          <cell r="M289" t="str">
            <v>O</v>
          </cell>
          <cell r="N289">
            <v>42</v>
          </cell>
          <cell r="O289" t="str">
            <v/>
          </cell>
          <cell r="Q289" t="str">
            <v>店舗担当者名</v>
          </cell>
        </row>
        <row r="290">
          <cell r="B290" t="str">
            <v>削除</v>
          </cell>
          <cell r="C290" t="str">
            <v>伝票区分</v>
          </cell>
          <cell r="K290" t="str">
            <v>DENK</v>
          </cell>
          <cell r="M290" t="str">
            <v>A</v>
          </cell>
          <cell r="N290">
            <v>6</v>
          </cell>
          <cell r="O290" t="str">
            <v/>
          </cell>
          <cell r="Q290" t="str">
            <v>伝票なし：０、伝票あり：１</v>
          </cell>
        </row>
        <row r="291">
          <cell r="B291">
            <v>395</v>
          </cell>
          <cell r="C291" t="str">
            <v>伝票検索キー</v>
          </cell>
          <cell r="K291" t="str">
            <v>DEKI</v>
          </cell>
          <cell r="M291" t="str">
            <v>A</v>
          </cell>
          <cell r="N291">
            <v>40</v>
          </cell>
          <cell r="O291" t="str">
            <v/>
          </cell>
          <cell r="Q291" t="str">
            <v>ｘタイプ、合計４項目以内、合計１６桁以内</v>
          </cell>
        </row>
        <row r="292">
          <cell r="B292" t="str">
            <v>削除</v>
          </cell>
          <cell r="C292" t="str">
            <v>電文区分</v>
          </cell>
          <cell r="K292" t="str">
            <v>DNBK</v>
          </cell>
          <cell r="L292" t="str">
            <v>DNBNKB</v>
          </cell>
          <cell r="M292" t="str">
            <v>A</v>
          </cell>
          <cell r="N292">
            <v>2</v>
          </cell>
          <cell r="O292" t="str">
            <v/>
          </cell>
          <cell r="Q292" t="str">
            <v>新規導入開始、終了、CDｺﾋﾟｰ開始、CDｺﾋﾟｰ完了,終了</v>
          </cell>
        </row>
        <row r="293">
          <cell r="B293" t="str">
            <v>削除</v>
          </cell>
          <cell r="C293" t="str">
            <v>登録可能アドレス数</v>
          </cell>
          <cell r="K293" t="str">
            <v>AKAS</v>
          </cell>
          <cell r="L293" t="str">
            <v>TRKADS</v>
          </cell>
          <cell r="M293" t="str">
            <v>P</v>
          </cell>
          <cell r="N293">
            <v>7</v>
          </cell>
          <cell r="O293" t="str">
            <v/>
          </cell>
          <cell r="Q293" t="str">
            <v>メールサーバー登録可能アドレス数</v>
          </cell>
        </row>
        <row r="294">
          <cell r="B294" t="str">
            <v>削除</v>
          </cell>
          <cell r="C294" t="str">
            <v>登録済アドレス数</v>
          </cell>
          <cell r="K294" t="str">
            <v>AZAS</v>
          </cell>
          <cell r="L294" t="str">
            <v>TRZADS</v>
          </cell>
          <cell r="M294" t="str">
            <v>P</v>
          </cell>
          <cell r="N294">
            <v>7</v>
          </cell>
          <cell r="O294" t="str">
            <v/>
          </cell>
          <cell r="Q294" t="str">
            <v>メールサーバー登録済アドレス数</v>
          </cell>
        </row>
        <row r="295">
          <cell r="B295">
            <v>401</v>
          </cell>
          <cell r="C295" t="str">
            <v>登録先得意先コード</v>
          </cell>
          <cell r="K295" t="str">
            <v>ATOC</v>
          </cell>
          <cell r="M295" t="str">
            <v>A</v>
          </cell>
          <cell r="N295">
            <v>4</v>
          </cell>
          <cell r="O295" t="str">
            <v/>
          </cell>
          <cell r="Q295" t="str">
            <v xml:space="preserve"> </v>
          </cell>
        </row>
        <row r="296">
          <cell r="B296">
            <v>403</v>
          </cell>
          <cell r="C296" t="str">
            <v>登録先得意先店舗コード</v>
          </cell>
          <cell r="K296" t="str">
            <v>ATPC</v>
          </cell>
          <cell r="M296" t="str">
            <v>A</v>
          </cell>
          <cell r="N296">
            <v>6</v>
          </cell>
          <cell r="O296" t="str">
            <v/>
          </cell>
          <cell r="Q296" t="str">
            <v>会員の登録店舗</v>
          </cell>
        </row>
        <row r="297">
          <cell r="B297">
            <v>404</v>
          </cell>
          <cell r="C297" t="str">
            <v>都道府県コード</v>
          </cell>
          <cell r="K297" t="str">
            <v>TDKC</v>
          </cell>
          <cell r="L297" t="str">
            <v>TDKC</v>
          </cell>
          <cell r="M297" t="str">
            <v>A</v>
          </cell>
          <cell r="N297">
            <v>2</v>
          </cell>
          <cell r="O297" t="str">
            <v/>
          </cell>
          <cell r="Q297" t="str">
            <v>ＪＩＳ　０１：北海道、０２：青森県、０３：岩手県　等　</v>
          </cell>
        </row>
        <row r="298">
          <cell r="B298">
            <v>406</v>
          </cell>
          <cell r="C298" t="str">
            <v>得意先コード</v>
          </cell>
          <cell r="K298" t="str">
            <v>TORC</v>
          </cell>
          <cell r="L298" t="str">
            <v>　</v>
          </cell>
          <cell r="M298" t="str">
            <v>A</v>
          </cell>
          <cell r="N298">
            <v>4</v>
          </cell>
          <cell r="O298" t="str">
            <v/>
          </cell>
          <cell r="Q298" t="str">
            <v>ＴＵＴＡＹＡ等の販売委託先 ９９００：その他</v>
          </cell>
        </row>
        <row r="299">
          <cell r="B299">
            <v>407</v>
          </cell>
          <cell r="C299" t="str">
            <v>得意先店舗コード</v>
          </cell>
          <cell r="K299" t="str">
            <v>TTPC</v>
          </cell>
          <cell r="L299" t="str">
            <v>TTPC</v>
          </cell>
          <cell r="M299" t="str">
            <v>A</v>
          </cell>
          <cell r="N299">
            <v>6</v>
          </cell>
          <cell r="O299" t="str">
            <v/>
          </cell>
          <cell r="Q299" t="str">
            <v>販売委託先の販売店舗。連番５桁＋チェックデジット１桁（モジュラス１０）</v>
          </cell>
        </row>
        <row r="300">
          <cell r="B300">
            <v>408</v>
          </cell>
          <cell r="C300" t="str">
            <v>得意先店舗名</v>
          </cell>
          <cell r="K300" t="str">
            <v>TTPN</v>
          </cell>
          <cell r="M300" t="str">
            <v>O</v>
          </cell>
          <cell r="N300">
            <v>42</v>
          </cell>
          <cell r="O300" t="str">
            <v/>
          </cell>
          <cell r="Q300" t="str">
            <v>取引先店舗名</v>
          </cell>
        </row>
        <row r="301">
          <cell r="B301">
            <v>409</v>
          </cell>
          <cell r="C301" t="str">
            <v>得意先店舗名カナ</v>
          </cell>
          <cell r="K301" t="str">
            <v>TTPM</v>
          </cell>
          <cell r="M301" t="str">
            <v>A</v>
          </cell>
          <cell r="N301">
            <v>20</v>
          </cell>
          <cell r="O301" t="str">
            <v/>
          </cell>
          <cell r="Q301" t="str">
            <v>取引先店舗名カナ</v>
          </cell>
        </row>
        <row r="302">
          <cell r="B302">
            <v>410</v>
          </cell>
          <cell r="C302" t="str">
            <v>得意先店舗略称名</v>
          </cell>
          <cell r="K302" t="str">
            <v>TTPR</v>
          </cell>
          <cell r="M302" t="str">
            <v>O</v>
          </cell>
          <cell r="N302">
            <v>22</v>
          </cell>
          <cell r="O302" t="str">
            <v/>
          </cell>
          <cell r="Q302" t="str">
            <v>取引先店舗略称名</v>
          </cell>
        </row>
        <row r="303">
          <cell r="B303">
            <v>411</v>
          </cell>
          <cell r="C303" t="str">
            <v>得意先略称名</v>
          </cell>
          <cell r="K303" t="str">
            <v>TORR</v>
          </cell>
          <cell r="M303" t="str">
            <v>O</v>
          </cell>
          <cell r="N303">
            <v>22</v>
          </cell>
          <cell r="O303" t="str">
            <v/>
          </cell>
          <cell r="Q303" t="str">
            <v>得意先略称名</v>
          </cell>
        </row>
        <row r="304">
          <cell r="B304">
            <v>412</v>
          </cell>
          <cell r="C304" t="str">
            <v>得意名</v>
          </cell>
          <cell r="K304" t="str">
            <v>TORN</v>
          </cell>
          <cell r="M304" t="str">
            <v>O</v>
          </cell>
          <cell r="N304">
            <v>42</v>
          </cell>
          <cell r="O304" t="str">
            <v/>
          </cell>
          <cell r="Q304" t="str">
            <v>得意先名</v>
          </cell>
        </row>
        <row r="305">
          <cell r="B305">
            <v>413</v>
          </cell>
          <cell r="C305" t="str">
            <v>得意名カナ</v>
          </cell>
          <cell r="K305" t="str">
            <v>TORM</v>
          </cell>
          <cell r="M305" t="str">
            <v>A</v>
          </cell>
          <cell r="N305">
            <v>20</v>
          </cell>
          <cell r="O305" t="str">
            <v/>
          </cell>
          <cell r="Q305" t="str">
            <v>得意先名カナ</v>
          </cell>
        </row>
        <row r="306">
          <cell r="B306" t="str">
            <v>削除</v>
          </cell>
          <cell r="C306" t="str">
            <v>特約店コード</v>
          </cell>
          <cell r="K306" t="str">
            <v>TOYC</v>
          </cell>
          <cell r="M306" t="str">
            <v>A</v>
          </cell>
          <cell r="N306">
            <v>8</v>
          </cell>
          <cell r="O306" t="str">
            <v/>
          </cell>
          <cell r="Q306" t="str">
            <v>ＰＯＳデータの特約店コード</v>
          </cell>
        </row>
        <row r="307">
          <cell r="B307">
            <v>416</v>
          </cell>
          <cell r="C307" t="str">
            <v>内税分子</v>
          </cell>
          <cell r="K307" t="str">
            <v>UZBI</v>
          </cell>
          <cell r="M307" t="str">
            <v>S</v>
          </cell>
          <cell r="N307">
            <v>3</v>
          </cell>
          <cell r="O307" t="str">
            <v/>
          </cell>
          <cell r="Q307" t="str">
            <v>内税の時の計算用分子</v>
          </cell>
        </row>
        <row r="308">
          <cell r="B308">
            <v>417</v>
          </cell>
          <cell r="C308" t="str">
            <v>内税分母</v>
          </cell>
          <cell r="K308" t="str">
            <v>UZBO</v>
          </cell>
          <cell r="M308" t="str">
            <v>S</v>
          </cell>
          <cell r="N308">
            <v>3</v>
          </cell>
          <cell r="O308" t="str">
            <v/>
          </cell>
          <cell r="Q308" t="str">
            <v>内税の時の計算用分母</v>
          </cell>
        </row>
        <row r="309">
          <cell r="B309">
            <v>419</v>
          </cell>
          <cell r="C309" t="str">
            <v>ハード受取済区分</v>
          </cell>
          <cell r="K309" t="str">
            <v>HWUK</v>
          </cell>
          <cell r="M309" t="str">
            <v>A</v>
          </cell>
          <cell r="N309">
            <v>1</v>
          </cell>
          <cell r="O309" t="str">
            <v/>
          </cell>
          <cell r="Q309" t="str">
            <v>会員のスターターキット受取を管理する区分。０：未受取、１：受取済</v>
          </cell>
        </row>
        <row r="310">
          <cell r="B310">
            <v>420</v>
          </cell>
          <cell r="C310" t="str">
            <v>入力会員番号</v>
          </cell>
          <cell r="K310" t="str">
            <v>IKNB</v>
          </cell>
          <cell r="M310" t="str">
            <v>S</v>
          </cell>
          <cell r="N310">
            <v>16</v>
          </cell>
          <cell r="O310" t="str">
            <v/>
          </cell>
          <cell r="Q310" t="str">
            <v>会員番号16桁（右詰前ＺＥＲＯ）</v>
          </cell>
        </row>
        <row r="311">
          <cell r="B311">
            <v>421</v>
          </cell>
          <cell r="C311" t="str">
            <v>入力件数</v>
          </cell>
          <cell r="K311" t="str">
            <v>IKNS</v>
          </cell>
          <cell r="M311" t="str">
            <v>S</v>
          </cell>
          <cell r="N311">
            <v>7</v>
          </cell>
          <cell r="O311" t="str">
            <v/>
          </cell>
          <cell r="Q311" t="str">
            <v>データレコード入力件数</v>
          </cell>
        </row>
        <row r="312">
          <cell r="B312">
            <v>422</v>
          </cell>
          <cell r="C312" t="str">
            <v>入力有効期限</v>
          </cell>
          <cell r="K312" t="str">
            <v>IYUD</v>
          </cell>
          <cell r="M312" t="str">
            <v>S</v>
          </cell>
          <cell r="N312">
            <v>4</v>
          </cell>
          <cell r="O312" t="str">
            <v/>
          </cell>
          <cell r="Q312" t="str">
            <v>有効期限4桁（ＹＹＭＭ）</v>
          </cell>
        </row>
        <row r="313">
          <cell r="B313">
            <v>423</v>
          </cell>
          <cell r="C313" t="str">
            <v>認証コード（コンテンツ提供者用）</v>
          </cell>
          <cell r="K313" t="str">
            <v>SYCC</v>
          </cell>
          <cell r="L313" t="str">
            <v>SYCC</v>
          </cell>
          <cell r="M313" t="str">
            <v>A</v>
          </cell>
          <cell r="N313">
            <v>50</v>
          </cell>
          <cell r="O313" t="str">
            <v/>
          </cell>
          <cell r="Q313" t="str">
            <v>WebServerが認証するコード（コンテンツ提供者用）</v>
          </cell>
        </row>
        <row r="314">
          <cell r="B314">
            <v>427</v>
          </cell>
          <cell r="C314" t="str">
            <v>年月</v>
          </cell>
          <cell r="K314" t="str">
            <v>YMDD</v>
          </cell>
          <cell r="M314" t="str">
            <v>S</v>
          </cell>
          <cell r="N314">
            <v>6</v>
          </cell>
          <cell r="O314" t="str">
            <v/>
          </cell>
          <cell r="Q314" t="str">
            <v>年月</v>
          </cell>
        </row>
        <row r="315">
          <cell r="B315" t="str">
            <v>削除</v>
          </cell>
          <cell r="C315" t="str">
            <v>納品数量</v>
          </cell>
          <cell r="K315" t="str">
            <v>NYSS</v>
          </cell>
          <cell r="M315" t="str">
            <v>P</v>
          </cell>
          <cell r="N315">
            <v>7</v>
          </cell>
          <cell r="O315" t="str">
            <v/>
          </cell>
          <cell r="Q315" t="str">
            <v>ＰＯＳデータの納品数量</v>
          </cell>
        </row>
        <row r="316">
          <cell r="B316">
            <v>429</v>
          </cell>
          <cell r="C316" t="str">
            <v>納品予定日付</v>
          </cell>
          <cell r="K316" t="str">
            <v>NYYD</v>
          </cell>
          <cell r="M316" t="str">
            <v>L</v>
          </cell>
          <cell r="N316">
            <v>10</v>
          </cell>
          <cell r="O316" t="str">
            <v/>
          </cell>
          <cell r="Q316" t="str">
            <v>コンテンツの納品予定日付</v>
          </cell>
        </row>
        <row r="317">
          <cell r="B317" t="str">
            <v>削除</v>
          </cell>
          <cell r="C317" t="str">
            <v>配信バージョン</v>
          </cell>
          <cell r="K317" t="str">
            <v>HNVR</v>
          </cell>
          <cell r="L317" t="str">
            <v>HSVER</v>
          </cell>
          <cell r="M317" t="str">
            <v>A</v>
          </cell>
          <cell r="N317">
            <v>10</v>
          </cell>
          <cell r="O317" t="str">
            <v/>
          </cell>
          <cell r="Q317" t="str">
            <v>バージョン情報</v>
          </cell>
        </row>
        <row r="318">
          <cell r="B318" t="str">
            <v>削除</v>
          </cell>
          <cell r="C318" t="str">
            <v>ＤＤＷ販売グループＩＤ</v>
          </cell>
          <cell r="K318" t="str">
            <v>DHGI</v>
          </cell>
          <cell r="M318" t="str">
            <v>A</v>
          </cell>
          <cell r="N318">
            <v>3</v>
          </cell>
          <cell r="O318" t="str">
            <v/>
          </cell>
          <cell r="Q318" t="str">
            <v>ＤＤＷをグルーピングしたグループのＩＤ</v>
          </cell>
        </row>
        <row r="319">
          <cell r="B319" t="str">
            <v>削除</v>
          </cell>
          <cell r="C319" t="str">
            <v>ＤＤＷ販売グループ名</v>
          </cell>
          <cell r="K319" t="str">
            <v>DHGN</v>
          </cell>
          <cell r="M319" t="str">
            <v>O</v>
          </cell>
          <cell r="N319">
            <v>22</v>
          </cell>
          <cell r="O319" t="str">
            <v/>
          </cell>
          <cell r="Q319" t="str">
            <v>ＤＤＷをグルーピングしたグループ名称</v>
          </cell>
        </row>
        <row r="320">
          <cell r="B320">
            <v>437</v>
          </cell>
          <cell r="C320" t="str">
            <v>売り止め区分</v>
          </cell>
          <cell r="K320" t="str">
            <v>UREK</v>
          </cell>
          <cell r="L320" t="str">
            <v>UREK</v>
          </cell>
          <cell r="M320" t="str">
            <v>A</v>
          </cell>
          <cell r="N320">
            <v>1</v>
          </cell>
          <cell r="O320" t="str">
            <v/>
          </cell>
          <cell r="Q320" t="str">
            <v>０：通常、１：売り止め</v>
          </cell>
        </row>
        <row r="321">
          <cell r="B321">
            <v>438</v>
          </cell>
          <cell r="C321" t="str">
            <v>売り止め日</v>
          </cell>
          <cell r="K321" t="str">
            <v>URED</v>
          </cell>
          <cell r="L321" t="str">
            <v>URED</v>
          </cell>
          <cell r="M321" t="str">
            <v>L</v>
          </cell>
          <cell r="N321">
            <v>10</v>
          </cell>
          <cell r="O321" t="str">
            <v/>
          </cell>
          <cell r="Q321" t="str">
            <v>売り止めにする日付</v>
          </cell>
        </row>
        <row r="322">
          <cell r="B322">
            <v>439</v>
          </cell>
          <cell r="C322" t="str">
            <v>売り止め理由区分</v>
          </cell>
          <cell r="K322" t="str">
            <v>URER</v>
          </cell>
          <cell r="L322" t="str">
            <v>URER</v>
          </cell>
          <cell r="M322" t="str">
            <v>A</v>
          </cell>
          <cell r="N322">
            <v>2</v>
          </cell>
          <cell r="O322" t="str">
            <v/>
          </cell>
          <cell r="Q322" t="str">
            <v>売り止めの理由を区分訳（緊急停止、バグ発生等）　０１：緊急停止、０２：バグ発生</v>
          </cell>
        </row>
        <row r="323">
          <cell r="B323" t="str">
            <v>削除</v>
          </cell>
          <cell r="C323" t="str">
            <v>売り先ＤＤＷフラグ</v>
          </cell>
          <cell r="K323" t="str">
            <v>URDF</v>
          </cell>
          <cell r="M323" t="str">
            <v>A</v>
          </cell>
          <cell r="N323">
            <v>1</v>
          </cell>
          <cell r="O323" t="str">
            <v/>
          </cell>
          <cell r="Q323" t="str">
            <v>ＤＤＷ販売 ０：しない、１：する</v>
          </cell>
        </row>
        <row r="324">
          <cell r="B324">
            <v>441</v>
          </cell>
          <cell r="C324" t="str">
            <v>売り先ＮＥＴフラグ</v>
          </cell>
          <cell r="K324" t="str">
            <v>URNF</v>
          </cell>
          <cell r="M324" t="str">
            <v>A</v>
          </cell>
          <cell r="N324">
            <v>1</v>
          </cell>
          <cell r="O324" t="str">
            <v/>
          </cell>
          <cell r="Q324" t="str">
            <v>ＮＥＴ販売 ０：NET販売しない、１：NET販売する</v>
          </cell>
        </row>
        <row r="325">
          <cell r="B325">
            <v>442</v>
          </cell>
          <cell r="C325" t="str">
            <v>売上金額</v>
          </cell>
          <cell r="K325" t="str">
            <v>URIG</v>
          </cell>
          <cell r="M325" t="str">
            <v>P</v>
          </cell>
          <cell r="N325">
            <v>7</v>
          </cell>
          <cell r="O325" t="str">
            <v/>
          </cell>
          <cell r="Q325" t="str">
            <v>処理された金額</v>
          </cell>
        </row>
        <row r="326">
          <cell r="B326">
            <v>443</v>
          </cell>
          <cell r="C326" t="str">
            <v>売上金額（税抜）</v>
          </cell>
          <cell r="K326" t="str">
            <v>URSG</v>
          </cell>
          <cell r="M326" t="str">
            <v>P</v>
          </cell>
          <cell r="N326">
            <v>11</v>
          </cell>
          <cell r="O326" t="str">
            <v/>
          </cell>
          <cell r="Q326" t="str">
            <v>処理された金額</v>
          </cell>
        </row>
        <row r="327">
          <cell r="B327">
            <v>444</v>
          </cell>
          <cell r="C327" t="str">
            <v>売上金額合計</v>
          </cell>
          <cell r="K327" t="str">
            <v>URGG</v>
          </cell>
          <cell r="M327" t="str">
            <v>A</v>
          </cell>
          <cell r="N327">
            <v>11</v>
          </cell>
          <cell r="O327" t="str">
            <v/>
          </cell>
          <cell r="Q327" t="str">
            <v>データレコードの売上金額の合計額</v>
          </cell>
        </row>
        <row r="328">
          <cell r="B328">
            <v>445</v>
          </cell>
          <cell r="C328" t="str">
            <v>売上区分</v>
          </cell>
          <cell r="K328" t="str">
            <v>URIK</v>
          </cell>
          <cell r="L328" t="str">
            <v>URIK</v>
          </cell>
          <cell r="M328" t="str">
            <v>A</v>
          </cell>
          <cell r="N328">
            <v>2</v>
          </cell>
          <cell r="O328" t="str">
            <v/>
          </cell>
          <cell r="Q328" t="str">
            <v>０１：売上、０２：返品</v>
          </cell>
        </row>
        <row r="329">
          <cell r="B329">
            <v>446</v>
          </cell>
          <cell r="C329" t="str">
            <v>売上件数</v>
          </cell>
          <cell r="K329" t="str">
            <v>URKS</v>
          </cell>
          <cell r="M329" t="str">
            <v>A</v>
          </cell>
          <cell r="N329">
            <v>6</v>
          </cell>
          <cell r="O329" t="str">
            <v/>
          </cell>
          <cell r="Q329" t="str">
            <v>売上票の報告件数（データレコード件数）</v>
          </cell>
        </row>
        <row r="330">
          <cell r="B330">
            <v>447</v>
          </cell>
          <cell r="C330" t="str">
            <v>売上合計</v>
          </cell>
          <cell r="K330" t="str">
            <v>URKG</v>
          </cell>
          <cell r="M330" t="str">
            <v>P</v>
          </cell>
          <cell r="N330">
            <v>7</v>
          </cell>
          <cell r="O330" t="str">
            <v/>
          </cell>
          <cell r="Q330" t="str">
            <v>前ゼロでサイン付数字</v>
          </cell>
        </row>
        <row r="331">
          <cell r="B331">
            <v>448</v>
          </cell>
          <cell r="C331" t="str">
            <v>売上仕入区分</v>
          </cell>
          <cell r="K331" t="str">
            <v>URSK</v>
          </cell>
          <cell r="M331" t="str">
            <v>A</v>
          </cell>
          <cell r="N331">
            <v>1</v>
          </cell>
          <cell r="O331" t="str">
            <v/>
          </cell>
          <cell r="Q331" t="str">
            <v>１:売上、２：仕入</v>
          </cell>
        </row>
        <row r="332">
          <cell r="B332">
            <v>449</v>
          </cell>
          <cell r="C332" t="str">
            <v>売上数量</v>
          </cell>
          <cell r="K332" t="str">
            <v>URSS</v>
          </cell>
          <cell r="M332" t="str">
            <v>P</v>
          </cell>
          <cell r="N332">
            <v>7</v>
          </cell>
          <cell r="O332" t="str">
            <v/>
          </cell>
          <cell r="Q332" t="str">
            <v>商品数量</v>
          </cell>
        </row>
        <row r="333">
          <cell r="B333">
            <v>450</v>
          </cell>
          <cell r="C333" t="str">
            <v>売上年月日</v>
          </cell>
          <cell r="K333" t="str">
            <v>URID</v>
          </cell>
          <cell r="M333" t="str">
            <v>S</v>
          </cell>
          <cell r="N333">
            <v>6</v>
          </cell>
          <cell r="O333" t="str">
            <v/>
          </cell>
          <cell r="Q333" t="str">
            <v>サービスを受けた日を、西暦年の下2桁と月日＊返品のときは元の売上日をセット</v>
          </cell>
        </row>
        <row r="334">
          <cell r="B334">
            <v>451</v>
          </cell>
          <cell r="C334" t="str">
            <v>発生元区分</v>
          </cell>
          <cell r="K334" t="str">
            <v>HTMK</v>
          </cell>
          <cell r="L334" t="str">
            <v>HTMK</v>
          </cell>
          <cell r="M334" t="str">
            <v>A</v>
          </cell>
          <cell r="N334">
            <v>2</v>
          </cell>
          <cell r="O334" t="str">
            <v/>
          </cell>
          <cell r="Q334" t="str">
            <v>０１：６４、０３：物流、０４：ＡＳ、０５：バッチ</v>
          </cell>
        </row>
        <row r="335">
          <cell r="B335">
            <v>452</v>
          </cell>
          <cell r="C335" t="str">
            <v>販売開始時刻</v>
          </cell>
          <cell r="K335" t="str">
            <v>HNST</v>
          </cell>
          <cell r="L335" t="str">
            <v>HNST</v>
          </cell>
          <cell r="M335" t="str">
            <v>T</v>
          </cell>
          <cell r="N335">
            <v>8</v>
          </cell>
          <cell r="O335" t="str">
            <v/>
          </cell>
          <cell r="Q335" t="str">
            <v>有効期限（ＦＲＯＭ）</v>
          </cell>
        </row>
        <row r="336">
          <cell r="B336">
            <v>453</v>
          </cell>
          <cell r="C336" t="str">
            <v>販売開始日付</v>
          </cell>
          <cell r="K336" t="str">
            <v>HNSD</v>
          </cell>
          <cell r="L336" t="str">
            <v>HNSD</v>
          </cell>
          <cell r="M336" t="str">
            <v>L</v>
          </cell>
          <cell r="N336">
            <v>10</v>
          </cell>
          <cell r="O336" t="str">
            <v/>
          </cell>
          <cell r="Q336" t="str">
            <v>有効期限（ＦＲＯＭ）</v>
          </cell>
        </row>
        <row r="337">
          <cell r="B337">
            <v>456</v>
          </cell>
          <cell r="C337" t="str">
            <v>販売終了時刻</v>
          </cell>
          <cell r="K337" t="str">
            <v>HNET</v>
          </cell>
          <cell r="L337" t="str">
            <v>HNET</v>
          </cell>
          <cell r="M337" t="str">
            <v>T</v>
          </cell>
          <cell r="N337">
            <v>8</v>
          </cell>
          <cell r="O337" t="str">
            <v/>
          </cell>
          <cell r="Q337" t="str">
            <v>有効期限（ＴＯ）</v>
          </cell>
        </row>
        <row r="338">
          <cell r="B338">
            <v>457</v>
          </cell>
          <cell r="C338" t="str">
            <v>販売終了日付</v>
          </cell>
          <cell r="K338" t="str">
            <v>HNED</v>
          </cell>
          <cell r="L338" t="str">
            <v>HNED</v>
          </cell>
          <cell r="M338" t="str">
            <v>L</v>
          </cell>
          <cell r="N338">
            <v>10</v>
          </cell>
          <cell r="O338" t="str">
            <v/>
          </cell>
          <cell r="Q338" t="str">
            <v>有効期限（ＴＯ）</v>
          </cell>
        </row>
        <row r="339">
          <cell r="B339">
            <v>458</v>
          </cell>
          <cell r="C339" t="str">
            <v>販売価格</v>
          </cell>
          <cell r="K339" t="str">
            <v>HNKG</v>
          </cell>
          <cell r="L339" t="str">
            <v>HNKKTX</v>
          </cell>
          <cell r="M339" t="str">
            <v>P</v>
          </cell>
          <cell r="N339">
            <v>7</v>
          </cell>
          <cell r="O339" t="str">
            <v/>
          </cell>
          <cell r="Q339" t="str">
            <v>商品の単位単価</v>
          </cell>
        </row>
        <row r="340">
          <cell r="B340">
            <v>459</v>
          </cell>
          <cell r="C340" t="str">
            <v>販売価格（税抜）</v>
          </cell>
          <cell r="K340" t="str">
            <v>HNNG</v>
          </cell>
          <cell r="M340" t="str">
            <v>P</v>
          </cell>
          <cell r="N340">
            <v>7</v>
          </cell>
          <cell r="O340" t="str">
            <v/>
          </cell>
          <cell r="Q340" t="str">
            <v>商品の単位単価</v>
          </cell>
        </row>
        <row r="341">
          <cell r="B341" t="str">
            <v>削除</v>
          </cell>
          <cell r="C341" t="str">
            <v>復号キー</v>
          </cell>
          <cell r="K341" t="str">
            <v>FUKI</v>
          </cell>
          <cell r="L341" t="str">
            <v>HKGKEY</v>
          </cell>
          <cell r="M341" t="str">
            <v>A</v>
          </cell>
          <cell r="N341">
            <v>50</v>
          </cell>
          <cell r="O341" t="str">
            <v/>
          </cell>
          <cell r="Q341" t="str">
            <v>暗号キー</v>
          </cell>
        </row>
        <row r="342">
          <cell r="B342" t="str">
            <v>削除</v>
          </cell>
          <cell r="C342" t="str">
            <v>分割回数</v>
          </cell>
          <cell r="K342" t="str">
            <v>BUKS</v>
          </cell>
          <cell r="M342" t="str">
            <v>A</v>
          </cell>
          <cell r="N342">
            <v>3</v>
          </cell>
          <cell r="O342" t="str">
            <v/>
          </cell>
          <cell r="Q342" t="str">
            <v>1回払い、ボーナス1回：００１、ボーナス2回：００２、リボ払い：スペース、分割払い：分割回数</v>
          </cell>
        </row>
        <row r="343">
          <cell r="B343">
            <v>462</v>
          </cell>
          <cell r="C343" t="str">
            <v>分配区分</v>
          </cell>
          <cell r="K343" t="str">
            <v>BUIK</v>
          </cell>
          <cell r="M343" t="str">
            <v>A</v>
          </cell>
          <cell r="N343">
            <v>2</v>
          </cell>
          <cell r="O343" t="str">
            <v/>
          </cell>
          <cell r="Q343" t="str">
            <v>得意先等</v>
          </cell>
        </row>
        <row r="344">
          <cell r="B344">
            <v>463</v>
          </cell>
          <cell r="C344" t="str">
            <v>分配対象区分</v>
          </cell>
          <cell r="K344" t="str">
            <v>BUTK</v>
          </cell>
          <cell r="M344" t="str">
            <v>A</v>
          </cell>
          <cell r="N344">
            <v>1</v>
          </cell>
          <cell r="O344" t="str">
            <v/>
          </cell>
          <cell r="Q344" t="str">
            <v>１：対象、０：対象外</v>
          </cell>
        </row>
        <row r="345">
          <cell r="B345">
            <v>464</v>
          </cell>
          <cell r="C345" t="str">
            <v>分配率</v>
          </cell>
          <cell r="K345" t="str">
            <v>BURI</v>
          </cell>
          <cell r="M345" t="str">
            <v>S</v>
          </cell>
          <cell r="N345">
            <v>3</v>
          </cell>
          <cell r="O345">
            <v>2</v>
          </cell>
          <cell r="Q345" t="str">
            <v>掛け率</v>
          </cell>
        </row>
        <row r="346">
          <cell r="B346" t="str">
            <v>削除</v>
          </cell>
          <cell r="C346" t="str">
            <v>閉店日付</v>
          </cell>
          <cell r="K346" t="str">
            <v>HEID</v>
          </cell>
          <cell r="M346" t="str">
            <v>L</v>
          </cell>
          <cell r="N346">
            <v>10</v>
          </cell>
          <cell r="O346" t="str">
            <v/>
          </cell>
          <cell r="Q346" t="str">
            <v>店舗の閉店日付</v>
          </cell>
        </row>
        <row r="347">
          <cell r="B347">
            <v>470</v>
          </cell>
          <cell r="C347" t="str">
            <v>本番保留フラグ</v>
          </cell>
          <cell r="K347" t="str">
            <v>HOHF</v>
          </cell>
          <cell r="L347" t="str">
            <v>HOHF</v>
          </cell>
          <cell r="M347" t="str">
            <v>A</v>
          </cell>
          <cell r="N347">
            <v>1</v>
          </cell>
          <cell r="O347" t="str">
            <v/>
          </cell>
          <cell r="Q347" t="str">
            <v>０：通常、１：保留</v>
          </cell>
        </row>
        <row r="348">
          <cell r="B348">
            <v>471</v>
          </cell>
          <cell r="C348" t="str">
            <v>保留処理日時</v>
          </cell>
          <cell r="K348" t="str">
            <v>HOSD</v>
          </cell>
          <cell r="M348" t="str">
            <v>Z</v>
          </cell>
          <cell r="N348">
            <v>26</v>
          </cell>
          <cell r="O348" t="str">
            <v/>
          </cell>
          <cell r="Q348" t="str">
            <v>保留フラグを更新した日時</v>
          </cell>
        </row>
        <row r="349">
          <cell r="B349">
            <v>473</v>
          </cell>
          <cell r="C349" t="str">
            <v>本人確認区分</v>
          </cell>
          <cell r="K349" t="str">
            <v>HOKK</v>
          </cell>
          <cell r="M349" t="str">
            <v>A</v>
          </cell>
          <cell r="N349">
            <v>1</v>
          </cell>
          <cell r="O349" t="str">
            <v/>
          </cell>
          <cell r="Q349" t="str">
            <v>１：確認済み</v>
          </cell>
        </row>
        <row r="350">
          <cell r="B350">
            <v>475</v>
          </cell>
          <cell r="C350" t="str">
            <v>無償区分</v>
          </cell>
          <cell r="K350" t="str">
            <v>MSYK</v>
          </cell>
          <cell r="L350" t="str">
            <v>MSYK</v>
          </cell>
          <cell r="M350" t="str">
            <v>A</v>
          </cell>
          <cell r="N350">
            <v>1</v>
          </cell>
          <cell r="O350" t="str">
            <v/>
          </cell>
          <cell r="Q350" t="str">
            <v>０：有償、１：無償</v>
          </cell>
        </row>
        <row r="351">
          <cell r="B351">
            <v>476</v>
          </cell>
          <cell r="C351" t="str">
            <v>名称コード</v>
          </cell>
          <cell r="K351" t="str">
            <v>MEIC</v>
          </cell>
          <cell r="L351" t="str">
            <v>　</v>
          </cell>
          <cell r="M351" t="str">
            <v>A</v>
          </cell>
          <cell r="N351">
            <v>10</v>
          </cell>
          <cell r="O351" t="str">
            <v/>
          </cell>
          <cell r="Q351" t="str">
            <v>名称コード</v>
          </cell>
        </row>
        <row r="352">
          <cell r="B352">
            <v>477</v>
          </cell>
          <cell r="C352" t="str">
            <v>名称識別コード</v>
          </cell>
          <cell r="K352" t="str">
            <v>MESC</v>
          </cell>
          <cell r="L352" t="str">
            <v>　</v>
          </cell>
          <cell r="M352" t="str">
            <v>A</v>
          </cell>
          <cell r="N352">
            <v>4</v>
          </cell>
          <cell r="O352" t="str">
            <v/>
          </cell>
          <cell r="Q352" t="str">
            <v>名称識別コード</v>
          </cell>
        </row>
        <row r="353">
          <cell r="B353">
            <v>478</v>
          </cell>
          <cell r="C353" t="str">
            <v>名称情報１</v>
          </cell>
          <cell r="K353" t="str">
            <v>MEJ1</v>
          </cell>
          <cell r="M353" t="str">
            <v>O</v>
          </cell>
          <cell r="N353">
            <v>32</v>
          </cell>
          <cell r="O353" t="str">
            <v/>
          </cell>
          <cell r="Q353" t="str">
            <v>名称情報１</v>
          </cell>
        </row>
        <row r="354">
          <cell r="B354">
            <v>479</v>
          </cell>
          <cell r="C354" t="str">
            <v>名称情報２</v>
          </cell>
          <cell r="K354" t="str">
            <v>MEJ2</v>
          </cell>
          <cell r="M354" t="str">
            <v>O</v>
          </cell>
          <cell r="N354">
            <v>70</v>
          </cell>
          <cell r="O354" t="str">
            <v/>
          </cell>
          <cell r="Q354" t="str">
            <v>名称情報２</v>
          </cell>
        </row>
        <row r="355">
          <cell r="B355">
            <v>480</v>
          </cell>
          <cell r="C355" t="str">
            <v>名称情報カナ</v>
          </cell>
          <cell r="K355" t="str">
            <v>MEJM</v>
          </cell>
          <cell r="M355" t="str">
            <v>A</v>
          </cell>
          <cell r="N355">
            <v>24</v>
          </cell>
          <cell r="O355" t="str">
            <v/>
          </cell>
          <cell r="Q355" t="str">
            <v>名称情報カナ</v>
          </cell>
        </row>
        <row r="356">
          <cell r="B356">
            <v>481</v>
          </cell>
          <cell r="C356" t="str">
            <v>有効開始日付</v>
          </cell>
          <cell r="K356" t="str">
            <v>YUSD</v>
          </cell>
          <cell r="L356" t="str">
            <v>YUSD</v>
          </cell>
          <cell r="M356" t="str">
            <v>L</v>
          </cell>
          <cell r="N356">
            <v>10</v>
          </cell>
          <cell r="O356" t="str">
            <v/>
          </cell>
          <cell r="Q356" t="str">
            <v>有効開始日付</v>
          </cell>
        </row>
        <row r="357">
          <cell r="B357">
            <v>482</v>
          </cell>
          <cell r="C357" t="str">
            <v>有効期限</v>
          </cell>
          <cell r="K357" t="str">
            <v>YUKD</v>
          </cell>
          <cell r="M357" t="str">
            <v>A</v>
          </cell>
          <cell r="N357">
            <v>4</v>
          </cell>
          <cell r="O357" t="str">
            <v/>
          </cell>
          <cell r="Q357" t="str">
            <v>カード上の有効期限</v>
          </cell>
        </row>
        <row r="358">
          <cell r="B358">
            <v>483</v>
          </cell>
          <cell r="C358" t="str">
            <v>有効期限更新サイン</v>
          </cell>
          <cell r="K358" t="str">
            <v>YUSI</v>
          </cell>
          <cell r="M358" t="str">
            <v>A</v>
          </cell>
          <cell r="N358">
            <v>1</v>
          </cell>
          <cell r="O358" t="str">
            <v/>
          </cell>
          <cell r="Q358" t="str">
            <v>依頼：ＳＰＡＣＥ、　　　　結果：「０」変更なし、「１」変更あり、「スペース」</v>
          </cell>
        </row>
        <row r="359">
          <cell r="B359">
            <v>484</v>
          </cell>
          <cell r="C359" t="str">
            <v>有効期限更新件数</v>
          </cell>
          <cell r="K359" t="str">
            <v>YUSS</v>
          </cell>
          <cell r="M359" t="str">
            <v>S</v>
          </cell>
          <cell r="N359">
            <v>7</v>
          </cell>
          <cell r="O359" t="str">
            <v/>
          </cell>
          <cell r="Q359" t="str">
            <v>依頼：オールＺＥＲ０、　　　　　結果：有効期限更新サイン「１」件数</v>
          </cell>
        </row>
        <row r="360">
          <cell r="B360">
            <v>485</v>
          </cell>
          <cell r="C360" t="str">
            <v>有効終了日付</v>
          </cell>
          <cell r="K360" t="str">
            <v>YUED</v>
          </cell>
          <cell r="L360" t="str">
            <v>YUED</v>
          </cell>
          <cell r="M360" t="str">
            <v>L</v>
          </cell>
          <cell r="N360">
            <v>10</v>
          </cell>
          <cell r="O360" t="str">
            <v/>
          </cell>
          <cell r="Q360" t="str">
            <v>有効終了日付</v>
          </cell>
        </row>
        <row r="361">
          <cell r="B361">
            <v>486</v>
          </cell>
          <cell r="C361" t="str">
            <v>有効性判定結果</v>
          </cell>
          <cell r="K361" t="str">
            <v>YUSH</v>
          </cell>
          <cell r="M361" t="str">
            <v>A</v>
          </cell>
          <cell r="N361">
            <v>1</v>
          </cell>
          <cell r="O361" t="str">
            <v/>
          </cell>
          <cell r="Q361" t="str">
            <v>依頼：ＳＰＡＣＥ、　　　　　　　　　結果：０：ＯＫ １：ＮＧ ２：エラー</v>
          </cell>
        </row>
        <row r="362">
          <cell r="B362">
            <v>487</v>
          </cell>
          <cell r="C362" t="str">
            <v>郵便番号</v>
          </cell>
          <cell r="K362" t="str">
            <v>YUBG</v>
          </cell>
          <cell r="L362" t="str">
            <v>YUBG</v>
          </cell>
          <cell r="M362" t="str">
            <v>A</v>
          </cell>
          <cell r="N362">
            <v>7</v>
          </cell>
          <cell r="O362" t="str">
            <v/>
          </cell>
          <cell r="Q362" t="str">
            <v>郵便番号</v>
          </cell>
        </row>
        <row r="363">
          <cell r="B363">
            <v>489</v>
          </cell>
          <cell r="C363" t="str">
            <v>予備</v>
          </cell>
          <cell r="K363" t="str">
            <v>YOBI</v>
          </cell>
          <cell r="M363" t="str">
            <v>A</v>
          </cell>
          <cell r="N363">
            <v>41</v>
          </cell>
          <cell r="O363" t="str">
            <v/>
          </cell>
          <cell r="Q363" t="str">
            <v>予備</v>
          </cell>
        </row>
        <row r="364">
          <cell r="B364" t="str">
            <v>削除</v>
          </cell>
          <cell r="C364" t="str">
            <v>予備(１)</v>
          </cell>
          <cell r="K364" t="str">
            <v>YOBA</v>
          </cell>
          <cell r="M364" t="str">
            <v>A</v>
          </cell>
          <cell r="N364">
            <v>7</v>
          </cell>
          <cell r="O364" t="str">
            <v/>
          </cell>
          <cell r="Q364" t="str">
            <v>予備</v>
          </cell>
        </row>
        <row r="365">
          <cell r="B365" t="str">
            <v>削除</v>
          </cell>
          <cell r="C365" t="str">
            <v>予備(２)</v>
          </cell>
          <cell r="K365" t="str">
            <v>YOBB</v>
          </cell>
          <cell r="M365" t="str">
            <v>A</v>
          </cell>
          <cell r="N365">
            <v>7</v>
          </cell>
          <cell r="O365" t="str">
            <v/>
          </cell>
          <cell r="Q365" t="str">
            <v>予備</v>
          </cell>
        </row>
        <row r="366">
          <cell r="B366">
            <v>492</v>
          </cell>
          <cell r="C366" t="str">
            <v>予備エリア</v>
          </cell>
          <cell r="K366" t="str">
            <v>YOBX</v>
          </cell>
          <cell r="M366" t="str">
            <v>A</v>
          </cell>
          <cell r="N366">
            <v>3</v>
          </cell>
          <cell r="O366" t="str">
            <v/>
          </cell>
          <cell r="Q366" t="str">
            <v>「000」固定</v>
          </cell>
        </row>
        <row r="367">
          <cell r="B367" t="str">
            <v>削除</v>
          </cell>
          <cell r="C367" t="str">
            <v>予約№</v>
          </cell>
          <cell r="K367" t="str">
            <v>YONO</v>
          </cell>
          <cell r="M367" t="str">
            <v>A</v>
          </cell>
          <cell r="N367">
            <v>16</v>
          </cell>
          <cell r="O367" t="str">
            <v/>
          </cell>
          <cell r="Q367" t="str">
            <v>Ｈ／Ｗ販売の予約Ｎｏ</v>
          </cell>
        </row>
        <row r="368">
          <cell r="B368">
            <v>494</v>
          </cell>
          <cell r="C368" t="str">
            <v>余白</v>
          </cell>
          <cell r="K368" t="str">
            <v>YOHK</v>
          </cell>
          <cell r="M368" t="str">
            <v>A</v>
          </cell>
          <cell r="N368">
            <v>1</v>
          </cell>
          <cell r="O368" t="str">
            <v/>
          </cell>
          <cell r="Q368" t="str">
            <v>固定値＝スペース</v>
          </cell>
        </row>
        <row r="369">
          <cell r="B369">
            <v>495</v>
          </cell>
          <cell r="C369" t="str">
            <v>利用№</v>
          </cell>
          <cell r="K369" t="str">
            <v>RINO</v>
          </cell>
          <cell r="L369" t="str">
            <v>　</v>
          </cell>
          <cell r="M369" t="str">
            <v>A</v>
          </cell>
          <cell r="N369">
            <v>11</v>
          </cell>
          <cell r="O369" t="str">
            <v/>
          </cell>
          <cell r="Q369" t="str">
            <v>種別＋№</v>
          </cell>
        </row>
        <row r="370">
          <cell r="B370">
            <v>496</v>
          </cell>
          <cell r="C370" t="str">
            <v>利用開始時刻</v>
          </cell>
          <cell r="K370" t="str">
            <v>RIST</v>
          </cell>
          <cell r="L370" t="str">
            <v>RIST</v>
          </cell>
          <cell r="M370" t="str">
            <v>T</v>
          </cell>
          <cell r="N370">
            <v>8</v>
          </cell>
          <cell r="O370" t="str">
            <v/>
          </cell>
          <cell r="Q370" t="str">
            <v>期間権の場合のサービス開始</v>
          </cell>
        </row>
        <row r="371">
          <cell r="B371">
            <v>497</v>
          </cell>
          <cell r="C371" t="str">
            <v>利用開始日付</v>
          </cell>
          <cell r="K371" t="str">
            <v>RISD</v>
          </cell>
          <cell r="L371" t="str">
            <v>RIYSDT</v>
          </cell>
          <cell r="M371" t="str">
            <v>L</v>
          </cell>
          <cell r="N371">
            <v>10</v>
          </cell>
          <cell r="O371" t="str">
            <v/>
          </cell>
          <cell r="Q371" t="str">
            <v>利用開始日付</v>
          </cell>
        </row>
        <row r="372">
          <cell r="B372" t="str">
            <v>削除</v>
          </cell>
          <cell r="C372" t="str">
            <v>利用区分３</v>
          </cell>
          <cell r="K372" t="str">
            <v>RIK3</v>
          </cell>
          <cell r="L372" t="str">
            <v>RYKB3</v>
          </cell>
          <cell r="M372" t="str">
            <v>A</v>
          </cell>
          <cell r="N372">
            <v>1</v>
          </cell>
          <cell r="O372" t="str">
            <v/>
          </cell>
          <cell r="Q372" t="str">
            <v>会員区分の利用区分                   ４９８</v>
          </cell>
        </row>
        <row r="373">
          <cell r="B373" t="str">
            <v>削除</v>
          </cell>
          <cell r="C373" t="str">
            <v>利用区分４</v>
          </cell>
          <cell r="K373" t="str">
            <v>RIK4</v>
          </cell>
          <cell r="L373" t="str">
            <v>RYKB4</v>
          </cell>
          <cell r="M373" t="str">
            <v>A</v>
          </cell>
          <cell r="N373">
            <v>1</v>
          </cell>
          <cell r="O373" t="str">
            <v/>
          </cell>
          <cell r="Q373" t="str">
            <v>会員区分の利用区分　　　　　　　　４９９</v>
          </cell>
        </row>
        <row r="374">
          <cell r="B374" t="str">
            <v>削除</v>
          </cell>
          <cell r="C374" t="str">
            <v>利用区分５</v>
          </cell>
          <cell r="K374" t="str">
            <v>RIK5</v>
          </cell>
          <cell r="L374" t="str">
            <v>RYKB5</v>
          </cell>
          <cell r="M374" t="str">
            <v>A</v>
          </cell>
          <cell r="N374">
            <v>1</v>
          </cell>
          <cell r="O374" t="str">
            <v/>
          </cell>
          <cell r="Q374" t="str">
            <v>会員区分の利用区分　　　　　　　　５００</v>
          </cell>
        </row>
        <row r="375">
          <cell r="B375">
            <v>501</v>
          </cell>
          <cell r="C375" t="str">
            <v>利用者氏名カナ</v>
          </cell>
          <cell r="K375" t="str">
            <v>RISM</v>
          </cell>
          <cell r="L375" t="str">
            <v>RISM</v>
          </cell>
          <cell r="M375" t="str">
            <v>A</v>
          </cell>
          <cell r="N375">
            <v>24</v>
          </cell>
          <cell r="O375" t="str">
            <v/>
          </cell>
          <cell r="Q375" t="str">
            <v>利用者氏名カナ</v>
          </cell>
        </row>
        <row r="376">
          <cell r="B376">
            <v>502</v>
          </cell>
          <cell r="C376" t="str">
            <v>利用者氏名漢字</v>
          </cell>
          <cell r="K376" t="str">
            <v>RISN</v>
          </cell>
          <cell r="L376" t="str">
            <v>RISN</v>
          </cell>
          <cell r="M376" t="str">
            <v>O</v>
          </cell>
          <cell r="N376">
            <v>32</v>
          </cell>
          <cell r="O376" t="str">
            <v/>
          </cell>
          <cell r="Q376" t="str">
            <v>利用者氏名漢字</v>
          </cell>
        </row>
        <row r="377">
          <cell r="B377" t="str">
            <v>削除</v>
          </cell>
          <cell r="C377" t="str">
            <v>利用者状況区分</v>
          </cell>
          <cell r="K377" t="str">
            <v>RIJK</v>
          </cell>
          <cell r="L377" t="str">
            <v>RIJK</v>
          </cell>
          <cell r="M377" t="str">
            <v>A</v>
          </cell>
          <cell r="N377">
            <v>2</v>
          </cell>
          <cell r="O377" t="str">
            <v/>
          </cell>
          <cell r="Q377" t="str">
            <v>利用者状況区分：５０３</v>
          </cell>
        </row>
        <row r="378">
          <cell r="B378" t="str">
            <v>削除</v>
          </cell>
          <cell r="C378" t="str">
            <v>利用者職業</v>
          </cell>
          <cell r="K378" t="str">
            <v>RISY</v>
          </cell>
          <cell r="L378" t="str">
            <v>RISY</v>
          </cell>
          <cell r="M378" t="str">
            <v>A</v>
          </cell>
          <cell r="N378">
            <v>2</v>
          </cell>
          <cell r="O378" t="str">
            <v/>
          </cell>
          <cell r="Q378" t="str">
            <v>利用者職業</v>
          </cell>
        </row>
        <row r="379">
          <cell r="B379" t="str">
            <v>削除</v>
          </cell>
          <cell r="C379" t="str">
            <v>連絡先ＴＥＬ番号</v>
          </cell>
          <cell r="K379" t="str">
            <v>RTLB</v>
          </cell>
          <cell r="M379" t="str">
            <v>A</v>
          </cell>
          <cell r="N379">
            <v>15</v>
          </cell>
          <cell r="O379" t="str">
            <v xml:space="preserve"> </v>
          </cell>
          <cell r="P379" t="str">
            <v xml:space="preserve"> </v>
          </cell>
          <cell r="Q379" t="str">
            <v>連絡先の電話番号（ハイフン無し）</v>
          </cell>
        </row>
        <row r="380">
          <cell r="B380" t="str">
            <v>削除</v>
          </cell>
          <cell r="C380" t="str">
            <v>商品区分</v>
          </cell>
          <cell r="K380" t="str">
            <v>SHKB</v>
          </cell>
          <cell r="L380" t="str">
            <v>SYOKB</v>
          </cell>
          <cell r="M380" t="str">
            <v>A</v>
          </cell>
          <cell r="N380">
            <v>1</v>
          </cell>
          <cell r="O380" t="str">
            <v/>
          </cell>
          <cell r="Q380" t="str">
            <v>商品区分(サービスOR商品）</v>
          </cell>
        </row>
        <row r="381">
          <cell r="B381" t="str">
            <v>削除</v>
          </cell>
          <cell r="C381" t="str">
            <v>サービス料金分類</v>
          </cell>
          <cell r="K381" t="str">
            <v>SBRB</v>
          </cell>
          <cell r="M381" t="str">
            <v>A</v>
          </cell>
          <cell r="N381">
            <v>2</v>
          </cell>
          <cell r="O381" t="str">
            <v/>
          </cell>
          <cell r="Q381" t="str">
            <v>サービス料金コードを分類するコード</v>
          </cell>
        </row>
        <row r="382">
          <cell r="B382">
            <v>514</v>
          </cell>
          <cell r="C382" t="str">
            <v>非商品区分</v>
          </cell>
          <cell r="K382" t="str">
            <v>HISK</v>
          </cell>
          <cell r="L382" t="str">
            <v>NSYOKB</v>
          </cell>
          <cell r="M382" t="str">
            <v>A</v>
          </cell>
          <cell r="N382">
            <v>1</v>
          </cell>
          <cell r="O382" t="str">
            <v/>
          </cell>
          <cell r="Q382" t="str">
            <v>単価のない商品を指す。　０：Ｎ／Ａ</v>
          </cell>
        </row>
        <row r="383">
          <cell r="B383">
            <v>515</v>
          </cell>
          <cell r="C383" t="str">
            <v>アクセス用分類</v>
          </cell>
          <cell r="K383" t="str">
            <v>ACBU</v>
          </cell>
          <cell r="L383" t="str">
            <v>ACCBUN</v>
          </cell>
          <cell r="M383" t="str">
            <v>A</v>
          </cell>
          <cell r="N383">
            <v>2</v>
          </cell>
          <cell r="O383" t="str">
            <v/>
          </cell>
          <cell r="Q383" t="str">
            <v>０１：ＨＷ、０２：ソフト、０３：コンテンツ、０４：プリペイド、０５：アクセス権</v>
          </cell>
        </row>
        <row r="384">
          <cell r="B384" t="str">
            <v>削除</v>
          </cell>
          <cell r="C384" t="str">
            <v>プリペイド分類</v>
          </cell>
          <cell r="K384" t="str">
            <v>PRIB</v>
          </cell>
          <cell r="L384" t="str">
            <v>PRPBUN</v>
          </cell>
          <cell r="M384" t="str">
            <v>A</v>
          </cell>
          <cell r="N384">
            <v>2</v>
          </cell>
          <cell r="O384" t="str">
            <v/>
          </cell>
          <cell r="Q384" t="str">
            <v>プリペイド商品を分類する区分</v>
          </cell>
        </row>
        <row r="385">
          <cell r="B385">
            <v>517</v>
          </cell>
          <cell r="C385" t="str">
            <v>メーカー製品コード</v>
          </cell>
          <cell r="K385" t="str">
            <v>MASC</v>
          </cell>
          <cell r="M385" t="str">
            <v>A</v>
          </cell>
          <cell r="N385">
            <v>20</v>
          </cell>
          <cell r="O385" t="str">
            <v/>
          </cell>
          <cell r="Q385" t="str">
            <v>メーカー製品コード</v>
          </cell>
        </row>
        <row r="386">
          <cell r="B386" t="str">
            <v>削除</v>
          </cell>
          <cell r="C386" t="str">
            <v>ＤＤソフト分類</v>
          </cell>
          <cell r="K386" t="str">
            <v>DDSB</v>
          </cell>
          <cell r="M386" t="str">
            <v>A</v>
          </cell>
          <cell r="N386">
            <v>2</v>
          </cell>
          <cell r="O386" t="str">
            <v/>
          </cell>
          <cell r="Q386" t="str">
            <v>ＤＤソフトを分類する区分</v>
          </cell>
        </row>
        <row r="387">
          <cell r="B387">
            <v>519</v>
          </cell>
          <cell r="C387" t="str">
            <v>度数</v>
          </cell>
          <cell r="K387" t="str">
            <v>DOSU</v>
          </cell>
          <cell r="L387" t="str">
            <v>DOSU</v>
          </cell>
          <cell r="M387" t="str">
            <v>P</v>
          </cell>
          <cell r="N387">
            <v>7</v>
          </cell>
          <cell r="O387" t="str">
            <v/>
          </cell>
          <cell r="Q387" t="str">
            <v>プリペイドの度数</v>
          </cell>
        </row>
        <row r="388">
          <cell r="B388" t="str">
            <v>削除</v>
          </cell>
          <cell r="C388" t="str">
            <v>コンテンツ分類</v>
          </cell>
          <cell r="K388" t="str">
            <v>CNBU</v>
          </cell>
          <cell r="M388" t="str">
            <v>A</v>
          </cell>
          <cell r="N388">
            <v>2</v>
          </cell>
          <cell r="O388" t="str">
            <v/>
          </cell>
          <cell r="Q388" t="str">
            <v>コンテンツ商品を分類するコード</v>
          </cell>
        </row>
        <row r="389">
          <cell r="B389">
            <v>522</v>
          </cell>
          <cell r="C389" t="str">
            <v>コンテンツＩＤ</v>
          </cell>
          <cell r="K389" t="str">
            <v>CNID</v>
          </cell>
          <cell r="L389" t="str">
            <v>CNTSID</v>
          </cell>
          <cell r="M389" t="str">
            <v>A</v>
          </cell>
          <cell r="N389">
            <v>7</v>
          </cell>
          <cell r="O389" t="str">
            <v/>
          </cell>
          <cell r="Q389" t="str">
            <v>コンテンツをユニークにするコード</v>
          </cell>
        </row>
        <row r="390">
          <cell r="B390">
            <v>523</v>
          </cell>
          <cell r="C390" t="str">
            <v>アクセス権分類</v>
          </cell>
          <cell r="K390" t="str">
            <v>ACKB</v>
          </cell>
          <cell r="L390" t="str">
            <v>ACKNBN</v>
          </cell>
          <cell r="M390" t="str">
            <v>A</v>
          </cell>
          <cell r="N390">
            <v>2</v>
          </cell>
          <cell r="O390" t="str">
            <v/>
          </cell>
          <cell r="Q390" t="str">
            <v>０１：ＤＬ、０２：ＢＲ、０３：メール</v>
          </cell>
        </row>
        <row r="391">
          <cell r="B391">
            <v>524</v>
          </cell>
          <cell r="C391" t="str">
            <v>レコード識別コード</v>
          </cell>
          <cell r="K391" t="str">
            <v>RESC</v>
          </cell>
          <cell r="M391" t="str">
            <v>A</v>
          </cell>
          <cell r="N391">
            <v>1</v>
          </cell>
          <cell r="O391" t="str">
            <v/>
          </cell>
          <cell r="Q391" t="str">
            <v>クレジット認証のレコード識別 １：ヘッダ、２：データ、３：トレーラ、９：エンド</v>
          </cell>
        </row>
        <row r="392">
          <cell r="B392">
            <v>525</v>
          </cell>
          <cell r="C392" t="str">
            <v>代表加盟店番号</v>
          </cell>
          <cell r="K392" t="str">
            <v>DKBG</v>
          </cell>
          <cell r="M392" t="str">
            <v>A</v>
          </cell>
          <cell r="N392">
            <v>4</v>
          </cell>
          <cell r="O392" t="str">
            <v/>
          </cell>
          <cell r="Q392" t="str">
            <v>クレジット認証の代表加盟店番号</v>
          </cell>
        </row>
        <row r="393">
          <cell r="B393">
            <v>526</v>
          </cell>
          <cell r="C393" t="str">
            <v>リザーブ</v>
          </cell>
          <cell r="K393" t="str">
            <v>RIZB</v>
          </cell>
          <cell r="M393" t="str">
            <v>A</v>
          </cell>
          <cell r="N393">
            <v>1</v>
          </cell>
          <cell r="O393" t="str">
            <v/>
          </cell>
          <cell r="Q393" t="str">
            <v>クレジット認証の予備</v>
          </cell>
        </row>
        <row r="394">
          <cell r="B394">
            <v>527</v>
          </cell>
          <cell r="C394" t="str">
            <v>ファイル作成者ＩＤ</v>
          </cell>
          <cell r="K394" t="str">
            <v>FIAI</v>
          </cell>
          <cell r="M394" t="str">
            <v>A</v>
          </cell>
          <cell r="N394">
            <v>3</v>
          </cell>
          <cell r="O394" t="str">
            <v/>
          </cell>
          <cell r="Q394" t="str">
            <v>クレジット認証の作成者を認識する番号</v>
          </cell>
        </row>
        <row r="395">
          <cell r="B395">
            <v>528</v>
          </cell>
          <cell r="C395" t="str">
            <v>ファイルラベル番号</v>
          </cell>
          <cell r="K395" t="str">
            <v>FILB</v>
          </cell>
          <cell r="M395" t="str">
            <v>A</v>
          </cell>
          <cell r="N395">
            <v>7</v>
          </cell>
          <cell r="O395" t="str">
            <v/>
          </cell>
          <cell r="Q395" t="str">
            <v>クレジット認証のファイルラベルを認識する番号</v>
          </cell>
        </row>
        <row r="396">
          <cell r="B396">
            <v>529</v>
          </cell>
          <cell r="C396" t="str">
            <v>依頼ファイル作成日付</v>
          </cell>
          <cell r="K396" t="str">
            <v>IRAD</v>
          </cell>
          <cell r="M396" t="str">
            <v>A</v>
          </cell>
          <cell r="N396">
            <v>6</v>
          </cell>
          <cell r="O396" t="str">
            <v/>
          </cell>
          <cell r="Q396" t="str">
            <v>クレジット認証の作成日付（年は下２桁）</v>
          </cell>
        </row>
        <row r="397">
          <cell r="B397">
            <v>530</v>
          </cell>
          <cell r="C397" t="str">
            <v>依頼ファイル作成時刻</v>
          </cell>
          <cell r="K397" t="str">
            <v>IRAT</v>
          </cell>
          <cell r="M397" t="str">
            <v>A</v>
          </cell>
          <cell r="N397">
            <v>6</v>
          </cell>
          <cell r="O397" t="str">
            <v/>
          </cell>
          <cell r="Q397" t="str">
            <v>クレジット認証の作成時刻</v>
          </cell>
        </row>
        <row r="398">
          <cell r="B398">
            <v>531</v>
          </cell>
          <cell r="C398" t="str">
            <v>結果ファイル作成日付</v>
          </cell>
          <cell r="K398" t="str">
            <v>KFAD</v>
          </cell>
          <cell r="M398" t="str">
            <v>A</v>
          </cell>
          <cell r="N398">
            <v>6</v>
          </cell>
          <cell r="O398" t="str">
            <v/>
          </cell>
          <cell r="Q398" t="str">
            <v>クレジット認証の結果作成日付（年は下２桁）</v>
          </cell>
        </row>
        <row r="399">
          <cell r="B399">
            <v>532</v>
          </cell>
          <cell r="C399" t="str">
            <v>結果ファイル作成時刻</v>
          </cell>
          <cell r="K399" t="str">
            <v>KFAT</v>
          </cell>
          <cell r="M399" t="str">
            <v>A</v>
          </cell>
          <cell r="N399">
            <v>6</v>
          </cell>
          <cell r="O399" t="str">
            <v/>
          </cell>
          <cell r="Q399" t="str">
            <v>クレジット認証の結果作成時刻</v>
          </cell>
        </row>
        <row r="400">
          <cell r="B400">
            <v>533</v>
          </cell>
          <cell r="C400" t="str">
            <v>ファイル受付拒否区分</v>
          </cell>
          <cell r="K400" t="str">
            <v>FIKK</v>
          </cell>
          <cell r="M400" t="str">
            <v>A</v>
          </cell>
          <cell r="N400">
            <v>2</v>
          </cell>
          <cell r="O400" t="str">
            <v/>
          </cell>
          <cell r="Q400" t="str">
            <v>クレジット認証の受付拒否の区分</v>
          </cell>
        </row>
        <row r="401">
          <cell r="B401">
            <v>534</v>
          </cell>
          <cell r="C401" t="str">
            <v>データ部レコード総数</v>
          </cell>
          <cell r="K401" t="str">
            <v>DARS</v>
          </cell>
          <cell r="M401" t="str">
            <v>A</v>
          </cell>
          <cell r="N401">
            <v>6</v>
          </cell>
          <cell r="O401" t="str">
            <v/>
          </cell>
          <cell r="Q401" t="str">
            <v>クレジット認証のレコード総数</v>
          </cell>
        </row>
        <row r="402">
          <cell r="B402">
            <v>535</v>
          </cell>
          <cell r="C402" t="str">
            <v>レコード終端文字</v>
          </cell>
          <cell r="K402" t="str">
            <v>RESY</v>
          </cell>
          <cell r="M402" t="str">
            <v>A</v>
          </cell>
          <cell r="N402">
            <v>1</v>
          </cell>
          <cell r="O402" t="str">
            <v/>
          </cell>
          <cell r="Q402" t="str">
            <v>クレジット認証の終端文字</v>
          </cell>
        </row>
        <row r="403">
          <cell r="B403">
            <v>536</v>
          </cell>
          <cell r="C403" t="str">
            <v>レコード番号</v>
          </cell>
          <cell r="K403" t="str">
            <v>REBG</v>
          </cell>
          <cell r="M403" t="str">
            <v>A</v>
          </cell>
          <cell r="N403">
            <v>6</v>
          </cell>
          <cell r="O403" t="str">
            <v/>
          </cell>
          <cell r="Q403" t="str">
            <v>クレジット認証のレコード番号</v>
          </cell>
        </row>
        <row r="404">
          <cell r="B404">
            <v>537</v>
          </cell>
          <cell r="C404" t="str">
            <v>取扱種別</v>
          </cell>
          <cell r="K404" t="str">
            <v>TRSU</v>
          </cell>
          <cell r="M404" t="str">
            <v>A</v>
          </cell>
          <cell r="N404">
            <v>1</v>
          </cell>
          <cell r="O404" t="str">
            <v/>
          </cell>
          <cell r="Q404" t="str">
            <v>クレジット認証の取扱種別</v>
          </cell>
        </row>
        <row r="405">
          <cell r="B405">
            <v>538</v>
          </cell>
          <cell r="C405" t="str">
            <v>カード番号</v>
          </cell>
          <cell r="K405" t="str">
            <v>CDBG</v>
          </cell>
          <cell r="M405" t="str">
            <v>A</v>
          </cell>
          <cell r="N405">
            <v>16</v>
          </cell>
          <cell r="O405" t="str">
            <v/>
          </cell>
          <cell r="Q405" t="str">
            <v>クレジット認証時のカード番号</v>
          </cell>
        </row>
        <row r="406">
          <cell r="B406">
            <v>539</v>
          </cell>
          <cell r="C406" t="str">
            <v>カード暗証番号</v>
          </cell>
          <cell r="K406" t="str">
            <v>CDCN</v>
          </cell>
          <cell r="M406" t="str">
            <v>A</v>
          </cell>
          <cell r="N406">
            <v>4</v>
          </cell>
          <cell r="O406" t="str">
            <v/>
          </cell>
          <cell r="Q406" t="str">
            <v>クレジットＩ／Ｆカード暗証番号</v>
          </cell>
        </row>
        <row r="407">
          <cell r="B407">
            <v>540</v>
          </cell>
          <cell r="C407" t="str">
            <v>カード有効期限</v>
          </cell>
          <cell r="K407" t="str">
            <v>CDYD</v>
          </cell>
          <cell r="M407" t="str">
            <v>A</v>
          </cell>
          <cell r="N407">
            <v>4</v>
          </cell>
          <cell r="O407" t="str">
            <v/>
          </cell>
          <cell r="Q407" t="str">
            <v>クレジット認証時のカード番号有効期限</v>
          </cell>
        </row>
        <row r="408">
          <cell r="B408">
            <v>541</v>
          </cell>
          <cell r="C408" t="str">
            <v>カード売上金額</v>
          </cell>
          <cell r="K408" t="str">
            <v>CDKG</v>
          </cell>
          <cell r="M408" t="str">
            <v>A</v>
          </cell>
          <cell r="N408">
            <v>7</v>
          </cell>
          <cell r="O408" t="str">
            <v/>
          </cell>
          <cell r="Q408" t="str">
            <v>クレジット認証時の売上金額</v>
          </cell>
        </row>
        <row r="409">
          <cell r="B409">
            <v>542</v>
          </cell>
          <cell r="C409" t="str">
            <v>分割払回数</v>
          </cell>
          <cell r="K409" t="str">
            <v>BUHS</v>
          </cell>
          <cell r="M409" t="str">
            <v>A</v>
          </cell>
          <cell r="N409">
            <v>2</v>
          </cell>
          <cell r="O409" t="str">
            <v/>
          </cell>
          <cell r="Q409" t="str">
            <v>ＰＯＳデータの分割払回数</v>
          </cell>
        </row>
        <row r="410">
          <cell r="B410">
            <v>543</v>
          </cell>
          <cell r="C410" t="str">
            <v>計上年月日</v>
          </cell>
          <cell r="K410" t="str">
            <v>KIJD</v>
          </cell>
          <cell r="M410" t="str">
            <v>A</v>
          </cell>
          <cell r="N410">
            <v>6</v>
          </cell>
          <cell r="O410" t="str">
            <v/>
          </cell>
          <cell r="Q410" t="str">
            <v>クレジット認証の計上日付</v>
          </cell>
        </row>
        <row r="411">
          <cell r="B411">
            <v>544</v>
          </cell>
          <cell r="C411" t="str">
            <v>カード会社コード(CREPASS)</v>
          </cell>
          <cell r="K411" t="str">
            <v>CDCC</v>
          </cell>
          <cell r="M411" t="str">
            <v>A</v>
          </cell>
          <cell r="N411">
            <v>7</v>
          </cell>
          <cell r="O411" t="str">
            <v/>
          </cell>
          <cell r="Q411" t="str">
            <v>クレジット認証時のカード会社を判別するコード</v>
          </cell>
        </row>
        <row r="412">
          <cell r="B412">
            <v>545</v>
          </cell>
          <cell r="C412" t="str">
            <v>センター処理通番</v>
          </cell>
          <cell r="K412" t="str">
            <v>SIRE</v>
          </cell>
          <cell r="M412" t="str">
            <v>A</v>
          </cell>
          <cell r="N412">
            <v>5</v>
          </cell>
          <cell r="O412" t="str">
            <v/>
          </cell>
          <cell r="Q412" t="str">
            <v>クレジット認証のセンター通番</v>
          </cell>
        </row>
        <row r="413">
          <cell r="B413">
            <v>546</v>
          </cell>
          <cell r="C413" t="str">
            <v>センター処理日</v>
          </cell>
          <cell r="K413" t="str">
            <v>CNSD</v>
          </cell>
          <cell r="M413" t="str">
            <v>A</v>
          </cell>
          <cell r="N413">
            <v>6</v>
          </cell>
          <cell r="O413" t="str">
            <v/>
          </cell>
          <cell r="Q413" t="str">
            <v>クレジット認証のセンター処理日（年は下２桁）</v>
          </cell>
        </row>
        <row r="414">
          <cell r="B414">
            <v>547</v>
          </cell>
          <cell r="C414" t="str">
            <v>承認番号(CREPASS)</v>
          </cell>
          <cell r="K414" t="str">
            <v>SNBC</v>
          </cell>
          <cell r="M414" t="str">
            <v>A</v>
          </cell>
          <cell r="N414">
            <v>7</v>
          </cell>
          <cell r="O414" t="str">
            <v/>
          </cell>
          <cell r="Q414" t="str">
            <v>クレジット認証の承認番号</v>
          </cell>
        </row>
        <row r="415">
          <cell r="B415">
            <v>548</v>
          </cell>
          <cell r="C415" t="str">
            <v>エラーコード</v>
          </cell>
          <cell r="K415" t="str">
            <v>ERRC</v>
          </cell>
          <cell r="M415" t="str">
            <v>A</v>
          </cell>
          <cell r="N415">
            <v>3</v>
          </cell>
          <cell r="O415" t="str">
            <v/>
          </cell>
          <cell r="Q415" t="str">
            <v>クレジットＩ／Ｆのエラーを判別する</v>
          </cell>
        </row>
        <row r="416">
          <cell r="B416">
            <v>549</v>
          </cell>
          <cell r="C416" t="str">
            <v>売上レコード総数</v>
          </cell>
          <cell r="K416" t="str">
            <v>URRS</v>
          </cell>
          <cell r="M416" t="str">
            <v>A</v>
          </cell>
          <cell r="N416">
            <v>6</v>
          </cell>
          <cell r="O416" t="str">
            <v/>
          </cell>
          <cell r="Q416" t="str">
            <v>ＰＯＳデータの売上レコード総数</v>
          </cell>
        </row>
        <row r="417">
          <cell r="B417">
            <v>550</v>
          </cell>
          <cell r="C417" t="str">
            <v>取消レコード総数</v>
          </cell>
          <cell r="K417" t="str">
            <v>TERS</v>
          </cell>
          <cell r="M417" t="str">
            <v>A</v>
          </cell>
          <cell r="N417">
            <v>6</v>
          </cell>
          <cell r="O417" t="str">
            <v/>
          </cell>
          <cell r="Q417" t="str">
            <v>クレジット認証の取消レコード件数</v>
          </cell>
        </row>
        <row r="418">
          <cell r="B418">
            <v>551</v>
          </cell>
          <cell r="C418" t="str">
            <v>照会レコード総数</v>
          </cell>
          <cell r="K418" t="str">
            <v>SRRS</v>
          </cell>
          <cell r="M418" t="str">
            <v>A</v>
          </cell>
          <cell r="N418">
            <v>6</v>
          </cell>
          <cell r="O418" t="str">
            <v/>
          </cell>
          <cell r="Q418" t="str">
            <v>クレジット認証の照会レコード総数</v>
          </cell>
        </row>
        <row r="419">
          <cell r="B419">
            <v>552</v>
          </cell>
          <cell r="C419" t="str">
            <v>終了レコード番号</v>
          </cell>
          <cell r="K419" t="str">
            <v>ERBG</v>
          </cell>
          <cell r="M419" t="str">
            <v>A</v>
          </cell>
          <cell r="N419">
            <v>6</v>
          </cell>
          <cell r="O419" t="str">
            <v/>
          </cell>
          <cell r="Q419" t="str">
            <v>クレジット認証の終了レコード番号</v>
          </cell>
        </row>
        <row r="420">
          <cell r="B420">
            <v>553</v>
          </cell>
          <cell r="C420" t="str">
            <v>売上総額</v>
          </cell>
          <cell r="K420" t="str">
            <v>URTG</v>
          </cell>
          <cell r="M420" t="str">
            <v>A</v>
          </cell>
          <cell r="N420">
            <v>10</v>
          </cell>
          <cell r="O420" t="str">
            <v/>
          </cell>
          <cell r="Q420" t="str">
            <v>ＰＯＳデータの売上総額</v>
          </cell>
        </row>
        <row r="421">
          <cell r="B421">
            <v>554</v>
          </cell>
          <cell r="C421" t="str">
            <v>税送料総額</v>
          </cell>
          <cell r="K421" t="str">
            <v>ZSSG</v>
          </cell>
          <cell r="M421" t="str">
            <v>A</v>
          </cell>
          <cell r="N421">
            <v>10</v>
          </cell>
          <cell r="O421" t="str">
            <v/>
          </cell>
          <cell r="Q421" t="str">
            <v>クレジット認証の税送料総額</v>
          </cell>
        </row>
        <row r="422">
          <cell r="B422">
            <v>555</v>
          </cell>
          <cell r="C422" t="str">
            <v>取消総数</v>
          </cell>
          <cell r="K422" t="str">
            <v>TESS</v>
          </cell>
          <cell r="M422" t="str">
            <v>A</v>
          </cell>
          <cell r="N422">
            <v>10</v>
          </cell>
          <cell r="O422" t="str">
            <v/>
          </cell>
          <cell r="Q422" t="str">
            <v>クレジット認証の取消総数</v>
          </cell>
        </row>
        <row r="423">
          <cell r="B423">
            <v>556</v>
          </cell>
          <cell r="C423" t="str">
            <v>課金対照件数</v>
          </cell>
          <cell r="K423" t="str">
            <v>KATS</v>
          </cell>
          <cell r="M423" t="str">
            <v>A</v>
          </cell>
          <cell r="N423">
            <v>6</v>
          </cell>
          <cell r="O423" t="str">
            <v/>
          </cell>
          <cell r="Q423" t="str">
            <v>クレジット認証の課金対象件数</v>
          </cell>
        </row>
        <row r="424">
          <cell r="B424">
            <v>557</v>
          </cell>
          <cell r="C424" t="str">
            <v>非課金対照件数</v>
          </cell>
          <cell r="K424" t="str">
            <v>HITS</v>
          </cell>
          <cell r="M424" t="str">
            <v>A</v>
          </cell>
          <cell r="N424">
            <v>6</v>
          </cell>
          <cell r="O424" t="str">
            <v/>
          </cell>
          <cell r="Q424" t="str">
            <v>ＰＯＳデータの非課金対照件数</v>
          </cell>
        </row>
        <row r="425">
          <cell r="B425">
            <v>558</v>
          </cell>
          <cell r="C425" t="str">
            <v>売上エラー総数</v>
          </cell>
          <cell r="K425" t="str">
            <v>URES</v>
          </cell>
          <cell r="M425" t="str">
            <v>A</v>
          </cell>
          <cell r="N425">
            <v>6</v>
          </cell>
          <cell r="O425" t="str">
            <v/>
          </cell>
          <cell r="Q425" t="str">
            <v>ＰＯＳデータの売上エラー総数</v>
          </cell>
        </row>
        <row r="426">
          <cell r="B426">
            <v>559</v>
          </cell>
          <cell r="C426" t="str">
            <v>取消エラー総数</v>
          </cell>
          <cell r="K426" t="str">
            <v>TEES</v>
          </cell>
          <cell r="M426" t="str">
            <v>A</v>
          </cell>
          <cell r="N426">
            <v>6</v>
          </cell>
          <cell r="O426" t="str">
            <v/>
          </cell>
          <cell r="Q426" t="str">
            <v>取引時刻</v>
          </cell>
        </row>
        <row r="427">
          <cell r="B427">
            <v>560</v>
          </cell>
          <cell r="C427" t="str">
            <v>照会エラー総数</v>
          </cell>
          <cell r="K427" t="str">
            <v>SERS</v>
          </cell>
          <cell r="M427" t="str">
            <v>A</v>
          </cell>
          <cell r="N427">
            <v>6</v>
          </cell>
          <cell r="O427" t="str">
            <v/>
          </cell>
          <cell r="Q427" t="str">
            <v>クレジット認証の照会エラー総数</v>
          </cell>
        </row>
        <row r="428">
          <cell r="B428">
            <v>561</v>
          </cell>
          <cell r="C428" t="str">
            <v>無効／取扱不能レコード総数</v>
          </cell>
          <cell r="K428" t="str">
            <v>MTRS</v>
          </cell>
          <cell r="M428" t="str">
            <v>A</v>
          </cell>
          <cell r="N428">
            <v>6</v>
          </cell>
          <cell r="O428" t="str">
            <v/>
          </cell>
          <cell r="Q428" t="str">
            <v>ＰＯＳデータの無効／取扱不能レコード総数</v>
          </cell>
        </row>
        <row r="429">
          <cell r="B429">
            <v>562</v>
          </cell>
          <cell r="C429" t="str">
            <v>期間権区分</v>
          </cell>
          <cell r="K429" t="str">
            <v>KIKK</v>
          </cell>
          <cell r="L429" t="str">
            <v>KIKNKB</v>
          </cell>
          <cell r="M429" t="str">
            <v>A</v>
          </cell>
          <cell r="N429">
            <v>1</v>
          </cell>
          <cell r="O429" t="str">
            <v/>
          </cell>
          <cell r="Q429" t="str">
            <v>１：日数、２：月数</v>
          </cell>
        </row>
        <row r="430">
          <cell r="B430">
            <v>563</v>
          </cell>
          <cell r="C430" t="str">
            <v>回数券度数</v>
          </cell>
          <cell r="K430" t="str">
            <v>KIDG</v>
          </cell>
          <cell r="L430" t="str">
            <v>SUKDSU</v>
          </cell>
          <cell r="M430" t="str">
            <v>S</v>
          </cell>
          <cell r="N430">
            <v>4</v>
          </cell>
          <cell r="O430" t="str">
            <v/>
          </cell>
          <cell r="Q430" t="str">
            <v>回数券を複数必要とする場合の度数</v>
          </cell>
        </row>
        <row r="431">
          <cell r="B431" t="str">
            <v>削除</v>
          </cell>
          <cell r="C431" t="str">
            <v>メールサービス説明文１</v>
          </cell>
          <cell r="K431" t="str">
            <v>MLN1</v>
          </cell>
          <cell r="L431" t="str">
            <v>SRVST1</v>
          </cell>
          <cell r="M431" t="str">
            <v>O</v>
          </cell>
          <cell r="N431">
            <v>72</v>
          </cell>
          <cell r="O431" t="str">
            <v/>
          </cell>
          <cell r="Q431" t="str">
            <v>商品説明文（ＤＤＷ用）</v>
          </cell>
        </row>
        <row r="432">
          <cell r="B432" t="str">
            <v>削除</v>
          </cell>
          <cell r="C432" t="str">
            <v>メールサービス説明文２</v>
          </cell>
          <cell r="K432" t="str">
            <v>MLN2</v>
          </cell>
          <cell r="L432" t="str">
            <v>SRVST2</v>
          </cell>
          <cell r="M432" t="str">
            <v>O</v>
          </cell>
          <cell r="N432">
            <v>72</v>
          </cell>
          <cell r="O432" t="str">
            <v/>
          </cell>
          <cell r="Q432" t="str">
            <v>商品説明文（ＤＤＷ用）</v>
          </cell>
        </row>
        <row r="433">
          <cell r="B433">
            <v>566</v>
          </cell>
          <cell r="C433" t="str">
            <v>利用終了日付</v>
          </cell>
          <cell r="K433" t="str">
            <v>RIED</v>
          </cell>
          <cell r="L433" t="str">
            <v>RIYEDT</v>
          </cell>
          <cell r="M433" t="str">
            <v>L</v>
          </cell>
          <cell r="N433">
            <v>10</v>
          </cell>
          <cell r="O433" t="str">
            <v/>
          </cell>
          <cell r="Q433" t="str">
            <v>利用終了日付</v>
          </cell>
        </row>
        <row r="434">
          <cell r="B434">
            <v>567</v>
          </cell>
          <cell r="C434" t="str">
            <v>プリペイド残度数</v>
          </cell>
          <cell r="K434" t="str">
            <v>PRZS</v>
          </cell>
          <cell r="L434" t="str">
            <v>PRPZAN</v>
          </cell>
          <cell r="M434" t="str">
            <v>P</v>
          </cell>
          <cell r="N434">
            <v>7</v>
          </cell>
          <cell r="O434" t="str">
            <v/>
          </cell>
          <cell r="Q434" t="str">
            <v>プリペイド残高</v>
          </cell>
        </row>
        <row r="435">
          <cell r="B435">
            <v>569</v>
          </cell>
          <cell r="C435" t="str">
            <v>購入日付</v>
          </cell>
          <cell r="K435" t="str">
            <v>KOND</v>
          </cell>
          <cell r="L435" t="str">
            <v>KNYUDT</v>
          </cell>
          <cell r="M435" t="str">
            <v>L</v>
          </cell>
          <cell r="N435">
            <v>10</v>
          </cell>
          <cell r="O435" t="str">
            <v/>
          </cell>
          <cell r="Q435" t="str">
            <v>購入された日付</v>
          </cell>
        </row>
        <row r="436">
          <cell r="B436">
            <v>570</v>
          </cell>
          <cell r="C436" t="str">
            <v>６４ＤＤ製造型式</v>
          </cell>
          <cell r="K436" t="str">
            <v>64SK</v>
          </cell>
          <cell r="L436" t="str">
            <v>TYPE64</v>
          </cell>
          <cell r="M436" t="str">
            <v>A</v>
          </cell>
          <cell r="N436">
            <v>20</v>
          </cell>
          <cell r="O436" t="str">
            <v/>
          </cell>
          <cell r="Q436" t="str">
            <v>メーカでの６４ＤＤ製品番号</v>
          </cell>
        </row>
        <row r="437">
          <cell r="B437">
            <v>571</v>
          </cell>
          <cell r="C437" t="str">
            <v>６４ＤＤ内容</v>
          </cell>
          <cell r="K437" t="str">
            <v>64NI</v>
          </cell>
          <cell r="L437" t="str">
            <v>CTNT64</v>
          </cell>
          <cell r="M437" t="str">
            <v>O</v>
          </cell>
          <cell r="N437">
            <v>72</v>
          </cell>
          <cell r="O437" t="str">
            <v/>
          </cell>
          <cell r="Q437" t="str">
            <v>６４ＤＤの説明文</v>
          </cell>
        </row>
        <row r="438">
          <cell r="B438" t="str">
            <v>削除</v>
          </cell>
          <cell r="C438" t="str">
            <v>ＤＤＷマシン内容</v>
          </cell>
          <cell r="K438" t="str">
            <v>DDNY</v>
          </cell>
          <cell r="M438" t="str">
            <v>O</v>
          </cell>
          <cell r="N438">
            <v>72</v>
          </cell>
          <cell r="O438" t="str">
            <v/>
          </cell>
          <cell r="Q438" t="str">
            <v>ＤＤＷマシンタイプ説明文</v>
          </cell>
        </row>
        <row r="439">
          <cell r="B439">
            <v>575</v>
          </cell>
          <cell r="C439" t="str">
            <v>有効開始時刻</v>
          </cell>
          <cell r="K439" t="str">
            <v>YUST</v>
          </cell>
          <cell r="L439" t="str">
            <v>YKSTTM</v>
          </cell>
          <cell r="M439" t="str">
            <v>T</v>
          </cell>
          <cell r="N439">
            <v>8</v>
          </cell>
          <cell r="O439" t="str">
            <v/>
          </cell>
          <cell r="Q439" t="str">
            <v>有効開始時刻</v>
          </cell>
        </row>
        <row r="440">
          <cell r="B440">
            <v>576</v>
          </cell>
          <cell r="C440" t="str">
            <v>有効終了時刻</v>
          </cell>
          <cell r="K440" t="str">
            <v>YUET</v>
          </cell>
          <cell r="L440" t="str">
            <v>YKEDTM</v>
          </cell>
          <cell r="M440" t="str">
            <v>T</v>
          </cell>
          <cell r="N440">
            <v>8</v>
          </cell>
          <cell r="O440" t="str">
            <v/>
          </cell>
          <cell r="Q440" t="str">
            <v>有効終了時刻</v>
          </cell>
        </row>
        <row r="441">
          <cell r="B441" t="str">
            <v>削除</v>
          </cell>
          <cell r="C441" t="str">
            <v>納品回数</v>
          </cell>
          <cell r="K441" t="str">
            <v>NYKS</v>
          </cell>
          <cell r="M441" t="str">
            <v>S</v>
          </cell>
          <cell r="N441">
            <v>3</v>
          </cell>
          <cell r="O441" t="str">
            <v/>
          </cell>
          <cell r="Q441" t="str">
            <v>コンテンツ納品で同じコンテンツを納品した回数</v>
          </cell>
        </row>
        <row r="442">
          <cell r="B442" t="str">
            <v>削除</v>
          </cell>
          <cell r="C442" t="str">
            <v>当日バージョン</v>
          </cell>
          <cell r="K442" t="str">
            <v xml:space="preserve">TVAR </v>
          </cell>
          <cell r="L442" t="str">
            <v>CURVER</v>
          </cell>
          <cell r="M442" t="str">
            <v>A</v>
          </cell>
          <cell r="N442">
            <v>10</v>
          </cell>
          <cell r="O442" t="str">
            <v/>
          </cell>
          <cell r="Q442" t="str">
            <v>集配信ファイル作成時に作成したバージョンをセット、Xyyyymmddn</v>
          </cell>
        </row>
        <row r="443">
          <cell r="B443" t="str">
            <v>削除</v>
          </cell>
          <cell r="C443" t="str">
            <v>前回バージョン</v>
          </cell>
          <cell r="K443" t="str">
            <v xml:space="preserve">ZVAR </v>
          </cell>
          <cell r="L443" t="str">
            <v>LSTVER</v>
          </cell>
          <cell r="M443" t="str">
            <v>A</v>
          </cell>
          <cell r="N443">
            <v>10</v>
          </cell>
          <cell r="O443" t="str">
            <v/>
          </cell>
          <cell r="Q443" t="str">
            <v>集配信ファイル作成時に作成したバージョンをセット、Xyyyymmddn</v>
          </cell>
        </row>
        <row r="444">
          <cell r="B444" t="str">
            <v>削除</v>
          </cell>
          <cell r="C444" t="str">
            <v>差分配信ファイルＩＤ</v>
          </cell>
          <cell r="K444" t="str">
            <v>SHID</v>
          </cell>
          <cell r="L444" t="str">
            <v>SBHFID</v>
          </cell>
          <cell r="M444" t="str">
            <v>A</v>
          </cell>
          <cell r="N444">
            <v>5</v>
          </cell>
          <cell r="O444" t="str">
            <v/>
          </cell>
          <cell r="Q444" t="str">
            <v>レコード作成時に自動採番</v>
          </cell>
        </row>
        <row r="445">
          <cell r="B445" t="str">
            <v>削除</v>
          </cell>
          <cell r="C445" t="str">
            <v>累積差分配信ファイルＩＤ</v>
          </cell>
          <cell r="K445" t="str">
            <v>RSFI</v>
          </cell>
          <cell r="L445" t="str">
            <v>RSHFID</v>
          </cell>
          <cell r="M445" t="str">
            <v>A</v>
          </cell>
          <cell r="N445">
            <v>5</v>
          </cell>
          <cell r="O445" t="str">
            <v/>
          </cell>
          <cell r="Q445" t="str">
            <v>レコード作成時に自動採番（３世代の管理が必要）</v>
          </cell>
        </row>
        <row r="446">
          <cell r="B446">
            <v>584</v>
          </cell>
          <cell r="C446" t="str">
            <v>コンテンツ受け入れユーザーＩＤ</v>
          </cell>
          <cell r="K446" t="str">
            <v xml:space="preserve">CNUI </v>
          </cell>
          <cell r="L446" t="str">
            <v>　</v>
          </cell>
          <cell r="M446" t="str">
            <v>A</v>
          </cell>
          <cell r="N446">
            <v>10</v>
          </cell>
          <cell r="O446" t="str">
            <v/>
          </cell>
          <cell r="Q446" t="str">
            <v>コンテンツ受け入れ用ユーザー、コンテンツ受け入れサーバーでユーザー登録する。</v>
          </cell>
        </row>
        <row r="447">
          <cell r="B447">
            <v>585</v>
          </cell>
          <cell r="C447" t="str">
            <v>コンテンツ受け入れユーザー名称</v>
          </cell>
          <cell r="K447" t="str">
            <v xml:space="preserve">CNUN </v>
          </cell>
          <cell r="M447" t="str">
            <v>O</v>
          </cell>
          <cell r="N447">
            <v>22</v>
          </cell>
          <cell r="O447" t="str">
            <v/>
          </cell>
          <cell r="Q447" t="str">
            <v>コンテンツ受け入れユーザー名称</v>
          </cell>
        </row>
        <row r="448">
          <cell r="B448">
            <v>586</v>
          </cell>
          <cell r="C448" t="str">
            <v>コンテンツ受け入れユーザー識別</v>
          </cell>
          <cell r="K448" t="str">
            <v xml:space="preserve">CNUB </v>
          </cell>
          <cell r="M448" t="str">
            <v>A</v>
          </cell>
          <cell r="N448">
            <v>4</v>
          </cell>
          <cell r="O448" t="str">
            <v/>
          </cell>
          <cell r="Q448" t="str">
            <v>コンテンツ受け入れ用ディレクトリー名</v>
          </cell>
        </row>
        <row r="449">
          <cell r="B449">
            <v>587</v>
          </cell>
          <cell r="C449" t="str">
            <v>担当者名</v>
          </cell>
          <cell r="K449" t="str">
            <v>TANN</v>
          </cell>
          <cell r="M449" t="str">
            <v>O</v>
          </cell>
          <cell r="N449">
            <v>22</v>
          </cell>
          <cell r="O449" t="str">
            <v/>
          </cell>
          <cell r="Q449" t="str">
            <v>担当者名</v>
          </cell>
        </row>
        <row r="450">
          <cell r="B450">
            <v>588</v>
          </cell>
          <cell r="C450" t="str">
            <v>コンテンツ環境ＩＤ</v>
          </cell>
          <cell r="K450" t="str">
            <v>CNKI</v>
          </cell>
          <cell r="L450" t="str">
            <v>　</v>
          </cell>
          <cell r="M450" t="str">
            <v>A</v>
          </cell>
          <cell r="N450">
            <v>8</v>
          </cell>
          <cell r="O450" t="str">
            <v/>
          </cell>
          <cell r="Q450" t="str">
            <v>コンテンツ関連ディレクトリー情報等のキーワード</v>
          </cell>
        </row>
        <row r="451">
          <cell r="B451">
            <v>591</v>
          </cell>
          <cell r="C451" t="str">
            <v>業務共通</v>
          </cell>
          <cell r="K451" t="str">
            <v>KDIR</v>
          </cell>
          <cell r="M451" t="str">
            <v>A</v>
          </cell>
          <cell r="N451">
            <v>64</v>
          </cell>
          <cell r="O451" t="str">
            <v/>
          </cell>
          <cell r="Q451" t="str">
            <v>Ｗｅｂサーバーの業務共通ディレクトリーパス</v>
          </cell>
        </row>
        <row r="452">
          <cell r="B452">
            <v>592</v>
          </cell>
          <cell r="C452" t="str">
            <v>コンテンツ共通</v>
          </cell>
          <cell r="K452" t="str">
            <v>CNKD</v>
          </cell>
          <cell r="M452" t="str">
            <v>A</v>
          </cell>
          <cell r="N452">
            <v>64</v>
          </cell>
          <cell r="O452" t="str">
            <v/>
          </cell>
          <cell r="Q452" t="str">
            <v>Ｗｅｂサーバー上のディレクトリーパス</v>
          </cell>
        </row>
        <row r="453">
          <cell r="B453" t="str">
            <v>削除</v>
          </cell>
          <cell r="C453" t="str">
            <v>ＤＤＷデモＩＤ</v>
          </cell>
          <cell r="K453" t="str">
            <v>DDDI</v>
          </cell>
          <cell r="M453" t="str">
            <v>A</v>
          </cell>
          <cell r="N453">
            <v>7</v>
          </cell>
          <cell r="O453" t="str">
            <v/>
          </cell>
          <cell r="Q453" t="str">
            <v>コンテンツコード</v>
          </cell>
        </row>
        <row r="454">
          <cell r="B454" t="str">
            <v>削除</v>
          </cell>
          <cell r="C454" t="str">
            <v>ＤＤＷデモ名</v>
          </cell>
          <cell r="K454" t="str">
            <v>DDDN</v>
          </cell>
          <cell r="M454" t="str">
            <v>O</v>
          </cell>
          <cell r="N454">
            <v>22</v>
          </cell>
          <cell r="O454" t="str">
            <v/>
          </cell>
          <cell r="Q454" t="str">
            <v>ＤＤＷデモ名称</v>
          </cell>
        </row>
        <row r="455">
          <cell r="B455" t="str">
            <v>削除</v>
          </cell>
          <cell r="C455" t="str">
            <v>ＣＭ区分</v>
          </cell>
          <cell r="K455" t="str">
            <v>CMCK</v>
          </cell>
          <cell r="M455" t="str">
            <v>A</v>
          </cell>
          <cell r="N455">
            <v>1</v>
          </cell>
          <cell r="O455" t="str">
            <v/>
          </cell>
          <cell r="Q455" t="str">
            <v>ＤＤＷがＤＤＷデモをＣＭ利用する区分、０：しない、１：する</v>
          </cell>
        </row>
        <row r="456">
          <cell r="B456" t="str">
            <v>削除</v>
          </cell>
          <cell r="C456" t="str">
            <v>ＤＤＷデモタイプ</v>
          </cell>
          <cell r="K456" t="str">
            <v>DDDY</v>
          </cell>
          <cell r="M456" t="str">
            <v>A</v>
          </cell>
          <cell r="N456">
            <v>2</v>
          </cell>
          <cell r="O456" t="str">
            <v/>
          </cell>
          <cell r="Q456" t="str">
            <v>ＭＰ：ＭＰＥＧ</v>
          </cell>
        </row>
        <row r="457">
          <cell r="B457" t="str">
            <v>削除</v>
          </cell>
          <cell r="C457" t="str">
            <v>ＤＤＷ販売グループ区分</v>
          </cell>
          <cell r="K457" t="str">
            <v>DHGK</v>
          </cell>
          <cell r="M457" t="str">
            <v>A</v>
          </cell>
          <cell r="N457">
            <v>1</v>
          </cell>
          <cell r="O457" t="str">
            <v/>
          </cell>
          <cell r="Q457" t="str">
            <v>ＤＤＷ販売グループ関連付け、０：しない、１：する</v>
          </cell>
        </row>
        <row r="458">
          <cell r="B458" t="str">
            <v>削除</v>
          </cell>
          <cell r="C458" t="str">
            <v>受け入れ回数</v>
          </cell>
          <cell r="K458" t="str">
            <v>UKRS</v>
          </cell>
          <cell r="M458" t="str">
            <v>S</v>
          </cell>
          <cell r="N458">
            <v>3</v>
          </cell>
          <cell r="O458" t="str">
            <v/>
          </cell>
          <cell r="Q458" t="str">
            <v>同じバージョンのコンテンツを受け入れた回数</v>
          </cell>
        </row>
        <row r="459">
          <cell r="B459">
            <v>604</v>
          </cell>
          <cell r="C459" t="str">
            <v>外部商品情報ステータス</v>
          </cell>
          <cell r="K459" t="str">
            <v xml:space="preserve">GSST </v>
          </cell>
          <cell r="M459" t="str">
            <v>A</v>
          </cell>
          <cell r="N459">
            <v>2</v>
          </cell>
          <cell r="O459" t="str">
            <v/>
          </cell>
          <cell r="Q459" t="str">
            <v>外部引き渡し ００：Ｎ／Ａ</v>
          </cell>
        </row>
        <row r="460">
          <cell r="B460">
            <v>605</v>
          </cell>
          <cell r="C460" t="str">
            <v>コンテンツ提供者会員ＩＤ２</v>
          </cell>
          <cell r="K460" t="str">
            <v>CNK2</v>
          </cell>
          <cell r="L460" t="str">
            <v>CTKID2</v>
          </cell>
          <cell r="M460" t="str">
            <v>A</v>
          </cell>
          <cell r="N460">
            <v>8</v>
          </cell>
          <cell r="O460" t="str">
            <v/>
          </cell>
          <cell r="P460" t="str">
            <v xml:space="preserve"> </v>
          </cell>
          <cell r="Q460" t="str">
            <v>コンテンツ事前確認用ＩＤ</v>
          </cell>
        </row>
        <row r="461">
          <cell r="B461" t="str">
            <v>削除</v>
          </cell>
          <cell r="C461" t="str">
            <v>ＤＤＷ停止区分</v>
          </cell>
          <cell r="K461" t="str">
            <v>DDSK</v>
          </cell>
          <cell r="L461" t="str">
            <v>DWSTKB</v>
          </cell>
          <cell r="M461" t="str">
            <v>A</v>
          </cell>
          <cell r="N461">
            <v>1</v>
          </cell>
          <cell r="O461" t="str">
            <v/>
          </cell>
          <cell r="Q461" t="str">
            <v>１：停止。通信時にチェックし、停止の場合、通信不可</v>
          </cell>
        </row>
        <row r="462">
          <cell r="B462" t="str">
            <v>削除</v>
          </cell>
          <cell r="C462" t="str">
            <v>ＤＤＷ停止日</v>
          </cell>
          <cell r="K462" t="str">
            <v>DDSD</v>
          </cell>
          <cell r="L462" t="str">
            <v>DWSTDT</v>
          </cell>
          <cell r="M462" t="str">
            <v>L</v>
          </cell>
          <cell r="N462">
            <v>10</v>
          </cell>
          <cell r="O462" t="str">
            <v/>
          </cell>
          <cell r="Q462" t="str">
            <v>ＤＤＷを停止にした日付</v>
          </cell>
        </row>
        <row r="463">
          <cell r="B463" t="str">
            <v>削除</v>
          </cell>
          <cell r="C463" t="str">
            <v>ＤＤＷ停止理由</v>
          </cell>
          <cell r="K463" t="str">
            <v>DDSR</v>
          </cell>
          <cell r="L463" t="str">
            <v>DWSTRY</v>
          </cell>
          <cell r="M463" t="str">
            <v>A</v>
          </cell>
          <cell r="N463">
            <v>2</v>
          </cell>
          <cell r="O463" t="str">
            <v/>
          </cell>
          <cell r="Q463" t="str">
            <v>停止の理由</v>
          </cell>
        </row>
        <row r="464">
          <cell r="B464" t="str">
            <v>削除</v>
          </cell>
          <cell r="C464" t="str">
            <v>ＤＤＷ集配信区分</v>
          </cell>
          <cell r="K464" t="str">
            <v>DDHK</v>
          </cell>
          <cell r="L464" t="str">
            <v>DWSSKB</v>
          </cell>
          <cell r="M464" t="str">
            <v>A</v>
          </cell>
          <cell r="N464">
            <v>1</v>
          </cell>
          <cell r="O464" t="str">
            <v/>
          </cell>
          <cell r="Q464" t="str">
            <v>ＤＤＷ集配信要求の返答処理の区分。０：通常、１：緊急</v>
          </cell>
        </row>
        <row r="465">
          <cell r="B465" t="str">
            <v>削除</v>
          </cell>
          <cell r="C465" t="str">
            <v>ＤＤＷ配信ファイルＩＤ（マスター）</v>
          </cell>
          <cell r="K465" t="str">
            <v>HNY1</v>
          </cell>
          <cell r="L465" t="str">
            <v>HSY1ID</v>
          </cell>
          <cell r="M465" t="str">
            <v>A</v>
          </cell>
          <cell r="N465">
            <v>5</v>
          </cell>
          <cell r="O465" t="str">
            <v/>
          </cell>
          <cell r="Q465" t="str">
            <v>緊急時に配信するファイルＩＤ</v>
          </cell>
        </row>
        <row r="466">
          <cell r="B466" t="str">
            <v>削除</v>
          </cell>
          <cell r="C466" t="str">
            <v>ＤＤＷ配信ファイルＩＤ（コンテンツ）</v>
          </cell>
          <cell r="K466" t="str">
            <v>HNY2</v>
          </cell>
          <cell r="L466" t="str">
            <v>HSY2ID</v>
          </cell>
          <cell r="M466" t="str">
            <v>A</v>
          </cell>
          <cell r="N466">
            <v>5</v>
          </cell>
          <cell r="O466" t="str">
            <v/>
          </cell>
          <cell r="Q466" t="str">
            <v>緊急時に配信するファイルＩＤ</v>
          </cell>
        </row>
        <row r="467">
          <cell r="B467" t="str">
            <v>削除</v>
          </cell>
          <cell r="C467" t="str">
            <v>ＤＤＷ配信ファイルＩＤ（プログラム）</v>
          </cell>
          <cell r="K467" t="str">
            <v>HNY3</v>
          </cell>
          <cell r="L467" t="str">
            <v>HSY3ID</v>
          </cell>
          <cell r="M467" t="str">
            <v>A</v>
          </cell>
          <cell r="N467">
            <v>5</v>
          </cell>
          <cell r="O467" t="str">
            <v/>
          </cell>
          <cell r="Q467" t="str">
            <v>緊急時に配信するファイルＩＤ</v>
          </cell>
        </row>
        <row r="468">
          <cell r="B468" t="str">
            <v>削除</v>
          </cell>
          <cell r="C468" t="str">
            <v>ログ集信要求日付</v>
          </cell>
          <cell r="K468" t="str">
            <v>LSRD</v>
          </cell>
          <cell r="L468" t="str">
            <v>LSSRDT</v>
          </cell>
          <cell r="M468" t="str">
            <v>L</v>
          </cell>
          <cell r="N468">
            <v>10</v>
          </cell>
          <cell r="O468" t="str">
            <v/>
          </cell>
          <cell r="Q468" t="str">
            <v>緊急時に集信するログ対象日付</v>
          </cell>
        </row>
        <row r="469">
          <cell r="B469" t="str">
            <v>削除</v>
          </cell>
          <cell r="C469" t="str">
            <v>配信ファイルタイプ</v>
          </cell>
          <cell r="K469" t="str">
            <v>HNFY</v>
          </cell>
          <cell r="L469" t="str">
            <v>HSFLTP</v>
          </cell>
          <cell r="M469" t="str">
            <v>A</v>
          </cell>
          <cell r="N469">
            <v>1</v>
          </cell>
          <cell r="O469" t="str">
            <v/>
          </cell>
          <cell r="Q469" t="str">
            <v>M：マスター、C：コンテンツ、P：プログラム</v>
          </cell>
        </row>
        <row r="470">
          <cell r="B470">
            <v>615</v>
          </cell>
          <cell r="C470" t="str">
            <v>次回バージョン</v>
          </cell>
          <cell r="K470" t="str">
            <v xml:space="preserve">JVAR </v>
          </cell>
          <cell r="L470" t="str">
            <v>NXVER</v>
          </cell>
          <cell r="M470" t="str">
            <v>A</v>
          </cell>
          <cell r="N470">
            <v>4</v>
          </cell>
          <cell r="O470" t="str">
            <v/>
          </cell>
          <cell r="P470" t="str">
            <v xml:space="preserve"> </v>
          </cell>
          <cell r="Q470" t="str">
            <v>次回サービスバージョン（スタンバイ）</v>
          </cell>
        </row>
        <row r="471">
          <cell r="B471">
            <v>616</v>
          </cell>
          <cell r="C471" t="str">
            <v>次回有効開始日付</v>
          </cell>
          <cell r="K471" t="str">
            <v>JYSD</v>
          </cell>
          <cell r="L471" t="str">
            <v>NYSTDT</v>
          </cell>
          <cell r="M471" t="str">
            <v>L</v>
          </cell>
          <cell r="N471">
            <v>10</v>
          </cell>
          <cell r="O471" t="str">
            <v/>
          </cell>
          <cell r="P471" t="str">
            <v xml:space="preserve"> </v>
          </cell>
          <cell r="Q471" t="str">
            <v>次回有効開始日付</v>
          </cell>
        </row>
        <row r="472">
          <cell r="B472">
            <v>617</v>
          </cell>
          <cell r="C472" t="str">
            <v>次回有効開始時刻</v>
          </cell>
          <cell r="K472" t="str">
            <v>JYSM</v>
          </cell>
          <cell r="L472" t="str">
            <v>NYSTTM</v>
          </cell>
          <cell r="M472" t="str">
            <v>T</v>
          </cell>
          <cell r="N472">
            <v>8</v>
          </cell>
          <cell r="O472" t="str">
            <v/>
          </cell>
          <cell r="P472" t="str">
            <v xml:space="preserve"> </v>
          </cell>
          <cell r="Q472" t="str">
            <v>次回有効開始時刻</v>
          </cell>
        </row>
        <row r="473">
          <cell r="B473" t="str">
            <v>削除</v>
          </cell>
          <cell r="C473" t="str">
            <v>ＤＤＷファイル抽出フラグ</v>
          </cell>
          <cell r="K473" t="str">
            <v>DDCF</v>
          </cell>
          <cell r="M473" t="str">
            <v>A</v>
          </cell>
          <cell r="N473">
            <v>1</v>
          </cell>
          <cell r="O473" t="str">
            <v/>
          </cell>
          <cell r="Q473" t="str">
            <v>コンテンツファイルを集配信で配信する指定。０：しない、１：する</v>
          </cell>
        </row>
        <row r="474">
          <cell r="B474" t="str">
            <v>削除</v>
          </cell>
          <cell r="C474" t="str">
            <v>ＰＯＳ売上№</v>
          </cell>
          <cell r="K474" t="str">
            <v>PONO</v>
          </cell>
          <cell r="M474" t="str">
            <v>A</v>
          </cell>
          <cell r="N474">
            <v>8</v>
          </cell>
          <cell r="O474" t="str">
            <v/>
          </cell>
          <cell r="Q474" t="str">
            <v>ＰＯＳデータの売上Ｎｏ</v>
          </cell>
        </row>
        <row r="475">
          <cell r="B475" t="str">
            <v>削除</v>
          </cell>
          <cell r="C475" t="str">
            <v>月額利用区分</v>
          </cell>
          <cell r="K475" t="str">
            <v>GKRK</v>
          </cell>
          <cell r="M475" t="str">
            <v>A</v>
          </cell>
          <cell r="N475">
            <v>1</v>
          </cell>
          <cell r="O475" t="str">
            <v/>
          </cell>
          <cell r="Q475" t="str">
            <v>会員区分の月額会費を取る区分。１：利用</v>
          </cell>
        </row>
        <row r="476">
          <cell r="B476" t="str">
            <v>削除</v>
          </cell>
          <cell r="C476" t="str">
            <v>利用区分６</v>
          </cell>
          <cell r="K476" t="str">
            <v>RIK6</v>
          </cell>
          <cell r="L476" t="str">
            <v>RYKB6</v>
          </cell>
          <cell r="M476" t="str">
            <v>A</v>
          </cell>
          <cell r="N476">
            <v>1</v>
          </cell>
          <cell r="O476" t="str">
            <v/>
          </cell>
          <cell r="Q476" t="str">
            <v>会員区分の利用区分</v>
          </cell>
        </row>
        <row r="477">
          <cell r="B477" t="str">
            <v>削除</v>
          </cell>
          <cell r="C477" t="str">
            <v>利用区分７</v>
          </cell>
          <cell r="K477" t="str">
            <v>RIK7</v>
          </cell>
          <cell r="L477" t="str">
            <v>RYKB7</v>
          </cell>
          <cell r="M477" t="str">
            <v>A</v>
          </cell>
          <cell r="N477">
            <v>1</v>
          </cell>
          <cell r="O477" t="str">
            <v/>
          </cell>
          <cell r="Q477" t="str">
            <v>会員区分の利用区分</v>
          </cell>
        </row>
        <row r="478">
          <cell r="B478" t="str">
            <v>削除</v>
          </cell>
          <cell r="C478" t="str">
            <v>利用区分８</v>
          </cell>
          <cell r="K478" t="str">
            <v>RIK8</v>
          </cell>
          <cell r="L478" t="str">
            <v>RYKB8</v>
          </cell>
          <cell r="M478" t="str">
            <v>A</v>
          </cell>
          <cell r="N478">
            <v>1</v>
          </cell>
          <cell r="O478" t="str">
            <v/>
          </cell>
          <cell r="Q478" t="str">
            <v>会員区分の利用区分</v>
          </cell>
        </row>
        <row r="479">
          <cell r="B479" t="str">
            <v>削除</v>
          </cell>
          <cell r="C479" t="str">
            <v>利用区分９</v>
          </cell>
          <cell r="K479" t="str">
            <v>RIK9</v>
          </cell>
          <cell r="L479" t="str">
            <v>RYKB9</v>
          </cell>
          <cell r="M479" t="str">
            <v>A</v>
          </cell>
          <cell r="N479">
            <v>1</v>
          </cell>
          <cell r="O479" t="str">
            <v/>
          </cell>
          <cell r="Q479" t="str">
            <v>会員区分の利用区分</v>
          </cell>
        </row>
        <row r="480">
          <cell r="B480" t="str">
            <v>削除</v>
          </cell>
          <cell r="C480" t="str">
            <v>利用区分１０</v>
          </cell>
          <cell r="K480" t="str">
            <v>RIKA</v>
          </cell>
          <cell r="L480" t="str">
            <v>RYKB10</v>
          </cell>
          <cell r="M480" t="str">
            <v>A</v>
          </cell>
          <cell r="N480">
            <v>1</v>
          </cell>
          <cell r="O480" t="str">
            <v/>
          </cell>
          <cell r="Q480" t="str">
            <v>会員区分の利用区分</v>
          </cell>
        </row>
        <row r="481">
          <cell r="B481" t="str">
            <v>削除</v>
          </cell>
          <cell r="C481" t="str">
            <v>サービス料金コード６</v>
          </cell>
          <cell r="K481" t="str">
            <v>SRC6</v>
          </cell>
          <cell r="L481" t="str">
            <v>SVRYC6</v>
          </cell>
          <cell r="M481" t="str">
            <v>A</v>
          </cell>
          <cell r="N481">
            <v>3</v>
          </cell>
          <cell r="O481" t="str">
            <v/>
          </cell>
          <cell r="Q481" t="str">
            <v>サービス料金をユニークにするコード</v>
          </cell>
        </row>
        <row r="482">
          <cell r="B482" t="str">
            <v>削除</v>
          </cell>
          <cell r="C482" t="str">
            <v>サービス料金コード７</v>
          </cell>
          <cell r="K482" t="str">
            <v>SRC7</v>
          </cell>
          <cell r="L482" t="str">
            <v>SVRYC7</v>
          </cell>
          <cell r="M482" t="str">
            <v>A</v>
          </cell>
          <cell r="N482">
            <v>3</v>
          </cell>
          <cell r="O482" t="str">
            <v/>
          </cell>
          <cell r="Q482" t="str">
            <v>サービス料金をユニークにするコード</v>
          </cell>
        </row>
        <row r="483">
          <cell r="B483" t="str">
            <v>削除</v>
          </cell>
          <cell r="C483" t="str">
            <v>サービス料金コード８</v>
          </cell>
          <cell r="K483" t="str">
            <v>SRC8</v>
          </cell>
          <cell r="L483" t="str">
            <v>SVRYC8</v>
          </cell>
          <cell r="M483" t="str">
            <v>A</v>
          </cell>
          <cell r="N483">
            <v>3</v>
          </cell>
          <cell r="O483" t="str">
            <v/>
          </cell>
          <cell r="Q483" t="str">
            <v>サービス料金をユニークにするコード</v>
          </cell>
        </row>
        <row r="484">
          <cell r="B484" t="str">
            <v>削除</v>
          </cell>
          <cell r="C484" t="str">
            <v>サービス料金コード９</v>
          </cell>
          <cell r="K484" t="str">
            <v>SRC9</v>
          </cell>
          <cell r="L484" t="str">
            <v>SVRYC9</v>
          </cell>
          <cell r="M484" t="str">
            <v>A</v>
          </cell>
          <cell r="N484">
            <v>3</v>
          </cell>
          <cell r="O484" t="str">
            <v/>
          </cell>
          <cell r="Q484" t="str">
            <v>サービス料金をユニークにするコード</v>
          </cell>
        </row>
        <row r="485">
          <cell r="B485" t="str">
            <v>削除</v>
          </cell>
          <cell r="C485" t="str">
            <v>サービス料金コード１０</v>
          </cell>
          <cell r="K485" t="str">
            <v>SRKA</v>
          </cell>
          <cell r="L485" t="str">
            <v>SVRY10</v>
          </cell>
          <cell r="M485" t="str">
            <v>A</v>
          </cell>
          <cell r="N485">
            <v>3</v>
          </cell>
          <cell r="O485" t="str">
            <v/>
          </cell>
          <cell r="Q485" t="str">
            <v>サービス料金をユニークにするコード</v>
          </cell>
        </row>
        <row r="486">
          <cell r="B486">
            <v>637</v>
          </cell>
          <cell r="C486" t="str">
            <v>ＤＩＳＫ登録日付</v>
          </cell>
          <cell r="K486" t="str">
            <v>DSKD</v>
          </cell>
          <cell r="L486" t="str">
            <v>DKTRDT</v>
          </cell>
          <cell r="M486" t="str">
            <v>L</v>
          </cell>
          <cell r="N486">
            <v>10</v>
          </cell>
          <cell r="O486" t="str">
            <v/>
          </cell>
          <cell r="Q486" t="str">
            <v>サービスサーバーで登録した日付</v>
          </cell>
        </row>
        <row r="487">
          <cell r="B487">
            <v>638</v>
          </cell>
          <cell r="C487" t="str">
            <v>得意先店舗経営会社名</v>
          </cell>
          <cell r="K487" t="str">
            <v>TTPI</v>
          </cell>
          <cell r="M487" t="str">
            <v>O</v>
          </cell>
          <cell r="N487">
            <v>42</v>
          </cell>
          <cell r="O487" t="str">
            <v/>
          </cell>
          <cell r="Q487" t="str">
            <v>店舗の経営会社名</v>
          </cell>
        </row>
        <row r="488">
          <cell r="B488">
            <v>639</v>
          </cell>
          <cell r="C488" t="str">
            <v>販売金額（税抜）</v>
          </cell>
          <cell r="K488" t="str">
            <v>HNZG</v>
          </cell>
          <cell r="M488" t="str">
            <v>P</v>
          </cell>
          <cell r="N488">
            <v>7</v>
          </cell>
          <cell r="O488" t="str">
            <v/>
          </cell>
          <cell r="P488" t="str">
            <v xml:space="preserve"> </v>
          </cell>
          <cell r="Q488" t="str">
            <v>販売金額（税抜）</v>
          </cell>
        </row>
        <row r="489">
          <cell r="B489">
            <v>640</v>
          </cell>
          <cell r="C489" t="str">
            <v>元取引日付</v>
          </cell>
          <cell r="K489" t="str">
            <v>MTOD</v>
          </cell>
          <cell r="M489" t="str">
            <v>L</v>
          </cell>
          <cell r="N489">
            <v>10</v>
          </cell>
          <cell r="O489" t="str">
            <v/>
          </cell>
          <cell r="Q489" t="str">
            <v>利用情報の追加、変更、削除時の元利用取引日付</v>
          </cell>
        </row>
        <row r="490">
          <cell r="B490">
            <v>641</v>
          </cell>
          <cell r="C490" t="str">
            <v>プリペイド入出区分</v>
          </cell>
          <cell r="K490" t="str">
            <v>PRIK</v>
          </cell>
          <cell r="M490" t="str">
            <v>A</v>
          </cell>
          <cell r="N490">
            <v>1</v>
          </cell>
          <cell r="O490" t="str">
            <v/>
          </cell>
          <cell r="P490" t="str">
            <v xml:space="preserve"> </v>
          </cell>
          <cell r="Q490" t="str">
            <v>プリペイド（前受金）の発生、消し込みを区分。１：購入、２：利用</v>
          </cell>
        </row>
        <row r="491">
          <cell r="B491">
            <v>642</v>
          </cell>
          <cell r="C491" t="str">
            <v>金額</v>
          </cell>
          <cell r="K491" t="str">
            <v>KING</v>
          </cell>
          <cell r="M491" t="str">
            <v>P</v>
          </cell>
          <cell r="N491">
            <v>11</v>
          </cell>
          <cell r="O491" t="str">
            <v/>
          </cell>
          <cell r="P491" t="str">
            <v xml:space="preserve"> </v>
          </cell>
          <cell r="Q491" t="str">
            <v>金額</v>
          </cell>
        </row>
        <row r="492">
          <cell r="B492" t="str">
            <v>削除</v>
          </cell>
          <cell r="C492" t="str">
            <v>Ｈ／Ｗ分類</v>
          </cell>
          <cell r="K492" t="str">
            <v>HWHB</v>
          </cell>
          <cell r="M492" t="str">
            <v>A</v>
          </cell>
          <cell r="N492">
            <v>2</v>
          </cell>
          <cell r="O492" t="str">
            <v/>
          </cell>
          <cell r="Q492" t="str">
            <v>Ｈ／Ｗ商品を分類するコード</v>
          </cell>
        </row>
        <row r="493">
          <cell r="B493">
            <v>644</v>
          </cell>
          <cell r="C493" t="str">
            <v>連絡先カナ</v>
          </cell>
          <cell r="K493" t="str">
            <v>RESM</v>
          </cell>
          <cell r="L493" t="str">
            <v>RENKN</v>
          </cell>
          <cell r="M493" t="str">
            <v>O</v>
          </cell>
          <cell r="N493">
            <v>42</v>
          </cell>
          <cell r="O493" t="str">
            <v xml:space="preserve"> </v>
          </cell>
          <cell r="P493" t="str">
            <v xml:space="preserve"> </v>
          </cell>
          <cell r="Q493" t="str">
            <v>連絡先名称カナ</v>
          </cell>
        </row>
        <row r="494">
          <cell r="B494">
            <v>645</v>
          </cell>
          <cell r="C494" t="str">
            <v>連絡先名称</v>
          </cell>
          <cell r="K494" t="str">
            <v>RESN</v>
          </cell>
          <cell r="L494" t="str">
            <v>RENNM</v>
          </cell>
          <cell r="M494" t="str">
            <v>O</v>
          </cell>
          <cell r="N494">
            <v>42</v>
          </cell>
          <cell r="O494" t="str">
            <v xml:space="preserve"> </v>
          </cell>
          <cell r="P494" t="str">
            <v xml:space="preserve"> </v>
          </cell>
          <cell r="Q494" t="str">
            <v>会社</v>
          </cell>
        </row>
        <row r="495">
          <cell r="B495">
            <v>646</v>
          </cell>
          <cell r="C495" t="str">
            <v>異動実績日</v>
          </cell>
          <cell r="K495" t="str">
            <v>IJID</v>
          </cell>
          <cell r="M495" t="str">
            <v>L</v>
          </cell>
          <cell r="N495">
            <v>10</v>
          </cell>
          <cell r="O495" t="str">
            <v/>
          </cell>
          <cell r="Q495" t="str">
            <v>異動が実行された日付</v>
          </cell>
        </row>
        <row r="496">
          <cell r="B496" t="str">
            <v>削除</v>
          </cell>
          <cell r="C496" t="str">
            <v>ＤＤＷ販売番号</v>
          </cell>
          <cell r="K496" t="str">
            <v>DHBN</v>
          </cell>
          <cell r="L496" t="str">
            <v>DWHNNO</v>
          </cell>
          <cell r="M496" t="str">
            <v>A</v>
          </cell>
          <cell r="N496">
            <v>3</v>
          </cell>
          <cell r="O496" t="str">
            <v/>
          </cell>
          <cell r="Q496" t="str">
            <v>ＤＤＷ販売番号</v>
          </cell>
        </row>
        <row r="497">
          <cell r="B497" t="str">
            <v>削除</v>
          </cell>
          <cell r="C497" t="str">
            <v>Ｈ／Ｗ販売№</v>
          </cell>
          <cell r="K497" t="str">
            <v>HWNO</v>
          </cell>
          <cell r="M497" t="str">
            <v>A</v>
          </cell>
          <cell r="N497">
            <v>10</v>
          </cell>
          <cell r="O497" t="str">
            <v/>
          </cell>
          <cell r="Q497" t="str">
            <v>Ｈ／Ｗ販売情報の販売番号</v>
          </cell>
        </row>
        <row r="498">
          <cell r="B498">
            <v>649</v>
          </cell>
          <cell r="C498" t="str">
            <v>サードパーティサーバー商品区分</v>
          </cell>
          <cell r="K498" t="str">
            <v>SPSK</v>
          </cell>
          <cell r="M498" t="str">
            <v>A</v>
          </cell>
          <cell r="N498">
            <v>1</v>
          </cell>
          <cell r="O498" t="str">
            <v/>
          </cell>
          <cell r="Q498" t="str">
            <v>１：対象、０：対象外</v>
          </cell>
        </row>
        <row r="499">
          <cell r="B499">
            <v>650</v>
          </cell>
          <cell r="C499" t="str">
            <v>開始日付</v>
          </cell>
          <cell r="K499" t="str">
            <v>STRD</v>
          </cell>
          <cell r="M499" t="str">
            <v>L</v>
          </cell>
          <cell r="N499">
            <v>10</v>
          </cell>
          <cell r="O499" t="str">
            <v/>
          </cell>
          <cell r="Q499" t="str">
            <v>消費税区分が開始される日付</v>
          </cell>
        </row>
        <row r="500">
          <cell r="B500">
            <v>651</v>
          </cell>
          <cell r="C500" t="str">
            <v>終了日付</v>
          </cell>
          <cell r="K500" t="str">
            <v>ENDT</v>
          </cell>
          <cell r="M500" t="str">
            <v>L</v>
          </cell>
          <cell r="N500">
            <v>10</v>
          </cell>
          <cell r="O500" t="str">
            <v/>
          </cell>
          <cell r="Q500" t="str">
            <v>消費税区分の終了日付</v>
          </cell>
        </row>
        <row r="501">
          <cell r="B501">
            <v>652</v>
          </cell>
          <cell r="C501" t="str">
            <v>まるめ区分</v>
          </cell>
          <cell r="K501" t="str">
            <v>MERK</v>
          </cell>
          <cell r="M501" t="str">
            <v>A</v>
          </cell>
          <cell r="N501">
            <v>1</v>
          </cell>
          <cell r="O501" t="str">
            <v/>
          </cell>
          <cell r="Q501" t="str">
            <v>１：切捨て、２：切上げ、３：四捨五入</v>
          </cell>
        </row>
        <row r="502">
          <cell r="B502">
            <v>653</v>
          </cell>
          <cell r="C502" t="str">
            <v>略称</v>
          </cell>
          <cell r="K502" t="str">
            <v>RYAK</v>
          </cell>
          <cell r="M502" t="str">
            <v>O</v>
          </cell>
          <cell r="N502">
            <v>12</v>
          </cell>
          <cell r="O502" t="str">
            <v/>
          </cell>
          <cell r="Q502" t="str">
            <v>略称</v>
          </cell>
        </row>
        <row r="503">
          <cell r="B503">
            <v>654</v>
          </cell>
          <cell r="C503" t="str">
            <v>販売価格有効日付</v>
          </cell>
          <cell r="K503" t="str">
            <v>HNKD</v>
          </cell>
          <cell r="L503" t="str">
            <v>HNYKDY</v>
          </cell>
          <cell r="M503" t="str">
            <v>L</v>
          </cell>
          <cell r="N503">
            <v>10</v>
          </cell>
          <cell r="O503" t="str">
            <v/>
          </cell>
          <cell r="Q503" t="str">
            <v>販売価格（税込）が有効な日付</v>
          </cell>
        </row>
        <row r="504">
          <cell r="B504">
            <v>655</v>
          </cell>
          <cell r="C504" t="str">
            <v>次回有効販売価格</v>
          </cell>
          <cell r="K504" t="str">
            <v>JYHG</v>
          </cell>
          <cell r="L504" t="str">
            <v>NHNKKT</v>
          </cell>
          <cell r="M504" t="str">
            <v>P</v>
          </cell>
          <cell r="N504">
            <v>7</v>
          </cell>
          <cell r="O504" t="str">
            <v/>
          </cell>
          <cell r="Q504" t="str">
            <v>有効日付以外の価格</v>
          </cell>
        </row>
        <row r="505">
          <cell r="B505">
            <v>656</v>
          </cell>
          <cell r="C505" t="str">
            <v>コンテンツ提供者会員ＩＤ３</v>
          </cell>
          <cell r="K505" t="str">
            <v>CNK3</v>
          </cell>
          <cell r="L505" t="str">
            <v>CTKID3</v>
          </cell>
          <cell r="M505" t="str">
            <v>A</v>
          </cell>
          <cell r="N505">
            <v>8</v>
          </cell>
          <cell r="O505" t="str">
            <v/>
          </cell>
          <cell r="Q505" t="str">
            <v>コンテンツ事前確認用ＩＤ</v>
          </cell>
        </row>
        <row r="506">
          <cell r="B506">
            <v>659</v>
          </cell>
          <cell r="C506" t="str">
            <v>会員初期パスワード</v>
          </cell>
          <cell r="K506" t="str">
            <v>KIPS</v>
          </cell>
          <cell r="L506" t="str">
            <v>KIPS</v>
          </cell>
          <cell r="M506" t="str">
            <v>Ｈ</v>
          </cell>
          <cell r="N506">
            <v>8</v>
          </cell>
          <cell r="O506" t="str">
            <v/>
          </cell>
          <cell r="Q506" t="str">
            <v>会員の初期パスワード（ハード購入券用）</v>
          </cell>
        </row>
        <row r="507">
          <cell r="B507">
            <v>662</v>
          </cell>
          <cell r="C507" t="str">
            <v>会員状況理由区分</v>
          </cell>
          <cell r="K507" t="str">
            <v>KNJR</v>
          </cell>
          <cell r="L507" t="str">
            <v>KNJR</v>
          </cell>
          <cell r="M507" t="str">
            <v>A</v>
          </cell>
          <cell r="N507">
            <v>2</v>
          </cell>
          <cell r="O507" t="str">
            <v/>
          </cell>
          <cell r="Q507" t="str">
            <v>３０：クレジットカード盗難紛失、３１：クレジットカード認証エラー　等</v>
          </cell>
        </row>
        <row r="508">
          <cell r="B508">
            <v>663</v>
          </cell>
          <cell r="C508" t="str">
            <v>会員状況理由登録日付</v>
          </cell>
          <cell r="K508" t="str">
            <v>KNJD</v>
          </cell>
          <cell r="L508" t="str">
            <v>KNJD</v>
          </cell>
          <cell r="M508" t="str">
            <v>L</v>
          </cell>
          <cell r="N508">
            <v>10</v>
          </cell>
          <cell r="O508" t="str">
            <v/>
          </cell>
          <cell r="Q508" t="str">
            <v>会員の状況が変わった日付</v>
          </cell>
        </row>
        <row r="509">
          <cell r="B509">
            <v>665</v>
          </cell>
          <cell r="C509" t="str">
            <v>自動更新型期間権解約日付</v>
          </cell>
          <cell r="K509" t="str">
            <v>JUKD</v>
          </cell>
          <cell r="L509" t="str">
            <v>JKKKKD</v>
          </cell>
          <cell r="M509" t="str">
            <v>L</v>
          </cell>
          <cell r="N509">
            <v>10</v>
          </cell>
          <cell r="O509" t="str">
            <v/>
          </cell>
          <cell r="Q509" t="str">
            <v>自動更新型期間権解約日付</v>
          </cell>
        </row>
        <row r="510">
          <cell r="B510">
            <v>666</v>
          </cell>
          <cell r="C510" t="str">
            <v>自動更新型期間権解約時刻</v>
          </cell>
          <cell r="K510" t="str">
            <v>JUKM</v>
          </cell>
          <cell r="L510" t="str">
            <v>JKKKKT</v>
          </cell>
          <cell r="M510" t="str">
            <v>T</v>
          </cell>
          <cell r="N510">
            <v>8</v>
          </cell>
          <cell r="O510" t="str">
            <v/>
          </cell>
          <cell r="Q510" t="str">
            <v>自動更新型期間権解約時刻</v>
          </cell>
        </row>
        <row r="511">
          <cell r="B511">
            <v>667</v>
          </cell>
          <cell r="C511" t="str">
            <v>ＵＳＥＲＩＤ</v>
          </cell>
          <cell r="K511" t="str">
            <v>USID</v>
          </cell>
          <cell r="L511" t="str">
            <v>USERID</v>
          </cell>
          <cell r="M511" t="str">
            <v>A</v>
          </cell>
          <cell r="N511">
            <v>32</v>
          </cell>
          <cell r="O511" t="str">
            <v/>
          </cell>
          <cell r="Q511" t="str">
            <v>ＰＲＯＸＹサーバーのディレクトリに設定されるＵＳＥＲＩＤ</v>
          </cell>
        </row>
        <row r="512">
          <cell r="B512">
            <v>668</v>
          </cell>
          <cell r="C512" t="str">
            <v>認証コード（会員用１）</v>
          </cell>
          <cell r="K512" t="str">
            <v>SYC1</v>
          </cell>
          <cell r="L512" t="str">
            <v>NIKCD1</v>
          </cell>
          <cell r="M512" t="str">
            <v>A</v>
          </cell>
          <cell r="N512">
            <v>50</v>
          </cell>
          <cell r="O512" t="str">
            <v/>
          </cell>
          <cell r="Q512" t="str">
            <v>コンテンツ更新時に交互に利用</v>
          </cell>
        </row>
        <row r="513">
          <cell r="B513">
            <v>669</v>
          </cell>
          <cell r="C513" t="str">
            <v>認証コード（会員用２）</v>
          </cell>
          <cell r="K513" t="str">
            <v>SYC2</v>
          </cell>
          <cell r="L513" t="str">
            <v>NIKCD2</v>
          </cell>
          <cell r="M513" t="str">
            <v>A</v>
          </cell>
          <cell r="N513">
            <v>50</v>
          </cell>
          <cell r="O513" t="str">
            <v/>
          </cell>
          <cell r="Q513" t="str">
            <v>コンテンツ更新時に交互に利用</v>
          </cell>
        </row>
        <row r="514">
          <cell r="B514">
            <v>670</v>
          </cell>
          <cell r="C514" t="str">
            <v>ＵＳＥＲＩＤ（コンテンツ提供者用）</v>
          </cell>
          <cell r="K514" t="str">
            <v>USCI</v>
          </cell>
          <cell r="L514" t="str">
            <v>UIDCTS</v>
          </cell>
          <cell r="M514" t="str">
            <v>A</v>
          </cell>
          <cell r="N514">
            <v>32</v>
          </cell>
          <cell r="O514" t="str">
            <v/>
          </cell>
          <cell r="Q514" t="str">
            <v>サービスサーバーのディレクトリに設定されるＵＳＥＲＩＤ</v>
          </cell>
        </row>
        <row r="515">
          <cell r="B515">
            <v>671</v>
          </cell>
          <cell r="C515" t="str">
            <v>ＵＳＥＲＩＤ（会員用１）</v>
          </cell>
          <cell r="K515" t="str">
            <v>USK1</v>
          </cell>
          <cell r="L515" t="str">
            <v>UIDKA1</v>
          </cell>
          <cell r="M515" t="str">
            <v>A</v>
          </cell>
          <cell r="N515">
            <v>32</v>
          </cell>
          <cell r="O515" t="str">
            <v/>
          </cell>
          <cell r="Q515" t="str">
            <v>サービスサーバーのディレクトリに設定されるＵＳＥＲＩＤ</v>
          </cell>
        </row>
        <row r="516">
          <cell r="B516">
            <v>672</v>
          </cell>
          <cell r="C516" t="str">
            <v>ＵＳＥＲＩＤ（会員用２）</v>
          </cell>
          <cell r="K516" t="str">
            <v>USK2</v>
          </cell>
          <cell r="L516" t="str">
            <v>UIDKA2</v>
          </cell>
          <cell r="M516" t="str">
            <v>A</v>
          </cell>
          <cell r="N516">
            <v>32</v>
          </cell>
          <cell r="O516" t="str">
            <v/>
          </cell>
          <cell r="Q516" t="str">
            <v>サービスサーバーのディレクトリに設定されるＵＳＥＲＩＤ</v>
          </cell>
        </row>
        <row r="517">
          <cell r="B517">
            <v>673</v>
          </cell>
          <cell r="C517" t="str">
            <v>コマンド番号</v>
          </cell>
          <cell r="K517" t="str">
            <v>CMDB</v>
          </cell>
          <cell r="L517" t="str">
            <v>COMMNO</v>
          </cell>
          <cell r="M517" t="str">
            <v>S</v>
          </cell>
          <cell r="N517">
            <v>8</v>
          </cell>
          <cell r="O517" t="str">
            <v/>
          </cell>
          <cell r="Q517" t="str">
            <v>コマンドのシークエンス番号。実行順序。</v>
          </cell>
        </row>
        <row r="518">
          <cell r="B518">
            <v>674</v>
          </cell>
          <cell r="C518" t="str">
            <v>コマンド</v>
          </cell>
          <cell r="K518" t="str">
            <v>CMD1</v>
          </cell>
          <cell r="L518" t="str">
            <v>COMND</v>
          </cell>
          <cell r="M518" t="str">
            <v>A</v>
          </cell>
          <cell r="N518">
            <v>1</v>
          </cell>
          <cell r="O518" t="str">
            <v/>
          </cell>
          <cell r="Q518" t="str">
            <v>１：DELETE、２：EXPAND、３：COPY、４：RSCOPY</v>
          </cell>
        </row>
        <row r="519">
          <cell r="B519">
            <v>675</v>
          </cell>
          <cell r="C519" t="str">
            <v>ディレクトリ（サービスサーバー１）</v>
          </cell>
          <cell r="K519" t="str">
            <v>DRS1</v>
          </cell>
          <cell r="L519" t="str">
            <v>DSCSV1</v>
          </cell>
          <cell r="M519" t="str">
            <v>A</v>
          </cell>
          <cell r="N519">
            <v>128</v>
          </cell>
          <cell r="O519" t="str">
            <v/>
          </cell>
          <cell r="Q519" t="str">
            <v>コマンドを実行するターゲットのパス</v>
          </cell>
        </row>
        <row r="520">
          <cell r="B520">
            <v>676</v>
          </cell>
          <cell r="C520" t="str">
            <v>ディレクトリ（サービスサーバー２）</v>
          </cell>
          <cell r="K520" t="str">
            <v>DRS2</v>
          </cell>
          <cell r="L520" t="str">
            <v>DSCSV2</v>
          </cell>
          <cell r="M520" t="str">
            <v>A</v>
          </cell>
          <cell r="N520">
            <v>128</v>
          </cell>
          <cell r="O520" t="str">
            <v/>
          </cell>
          <cell r="Q520" t="str">
            <v>コマンドを実行するターゲットのパス。「Rscopy」の場合のみ使用。</v>
          </cell>
        </row>
        <row r="521">
          <cell r="B521">
            <v>677</v>
          </cell>
          <cell r="C521" t="str">
            <v>ファイル</v>
          </cell>
          <cell r="K521" t="str">
            <v>FILE</v>
          </cell>
          <cell r="L521" t="str">
            <v>FILE</v>
          </cell>
          <cell r="M521" t="str">
            <v>B</v>
          </cell>
          <cell r="N521" t="str">
            <v>-</v>
          </cell>
          <cell r="O521" t="str">
            <v/>
          </cell>
          <cell r="P521" t="str">
            <v>50M</v>
          </cell>
          <cell r="Q521" t="str">
            <v>サービスサーバーに渡すファイルの実体</v>
          </cell>
        </row>
        <row r="522">
          <cell r="B522">
            <v>682</v>
          </cell>
          <cell r="C522" t="str">
            <v>新ＤＩＳＫＩＤ</v>
          </cell>
          <cell r="K522" t="str">
            <v>SDSK</v>
          </cell>
          <cell r="L522" t="str">
            <v>NWDKID</v>
          </cell>
          <cell r="M522" t="str">
            <v>A</v>
          </cell>
          <cell r="N522">
            <v>32</v>
          </cell>
          <cell r="O522" t="str">
            <v/>
          </cell>
          <cell r="Q522" t="str">
            <v>ＤＩＳＫ交換時に振り替えるＩＤ</v>
          </cell>
        </row>
        <row r="523">
          <cell r="B523">
            <v>686</v>
          </cell>
          <cell r="C523" t="str">
            <v>現在バージョン</v>
          </cell>
          <cell r="K523" t="str">
            <v>CVAR</v>
          </cell>
          <cell r="L523" t="str">
            <v>CVAR</v>
          </cell>
          <cell r="M523" t="str">
            <v>A</v>
          </cell>
          <cell r="N523">
            <v>4</v>
          </cell>
          <cell r="O523" t="str">
            <v/>
          </cell>
          <cell r="Q523" t="str">
            <v>現在サービスバージョン</v>
          </cell>
        </row>
        <row r="524">
          <cell r="B524" t="str">
            <v>削除</v>
          </cell>
          <cell r="C524" t="str">
            <v>メール利用料</v>
          </cell>
          <cell r="K524" t="str">
            <v>MLRG</v>
          </cell>
          <cell r="L524" t="str">
            <v>MRYRYO</v>
          </cell>
          <cell r="M524" t="str">
            <v>P</v>
          </cell>
          <cell r="N524">
            <v>7</v>
          </cell>
          <cell r="O524" t="str">
            <v/>
          </cell>
          <cell r="Q524" t="str">
            <v>メールサービス料金コードの販売価格（税込）</v>
          </cell>
        </row>
        <row r="525">
          <cell r="B525" t="str">
            <v>削除</v>
          </cell>
          <cell r="C525" t="str">
            <v>メール利用料有効日付</v>
          </cell>
          <cell r="K525" t="str">
            <v>MLYD</v>
          </cell>
          <cell r="L525" t="str">
            <v>MRYYDT</v>
          </cell>
          <cell r="M525" t="str">
            <v>L</v>
          </cell>
          <cell r="N525">
            <v>10</v>
          </cell>
          <cell r="O525" t="str">
            <v/>
          </cell>
          <cell r="Q525" t="str">
            <v>Ｗｅｂのメール利用料有効日付</v>
          </cell>
        </row>
        <row r="526">
          <cell r="B526" t="str">
            <v>削除</v>
          </cell>
          <cell r="C526" t="str">
            <v>次回有効メール利用料</v>
          </cell>
          <cell r="K526" t="str">
            <v>JYMG</v>
          </cell>
          <cell r="L526" t="str">
            <v>NXYMRY</v>
          </cell>
          <cell r="M526" t="str">
            <v>P</v>
          </cell>
          <cell r="N526">
            <v>7</v>
          </cell>
          <cell r="O526" t="str">
            <v/>
          </cell>
          <cell r="Q526" t="str">
            <v>有効日付以降に有効になるメール利用料</v>
          </cell>
        </row>
        <row r="527">
          <cell r="B527" t="str">
            <v>削除</v>
          </cell>
          <cell r="C527" t="str">
            <v>メールサービス開始日付</v>
          </cell>
          <cell r="K527" t="str">
            <v>MLSD</v>
          </cell>
          <cell r="L527" t="str">
            <v>MSVSDT</v>
          </cell>
          <cell r="M527" t="str">
            <v>L</v>
          </cell>
          <cell r="N527">
            <v>10</v>
          </cell>
          <cell r="O527" t="str">
            <v/>
          </cell>
          <cell r="Q527" t="str">
            <v>メールサービス開始日付</v>
          </cell>
        </row>
        <row r="528">
          <cell r="B528" t="str">
            <v>削除</v>
          </cell>
          <cell r="C528" t="str">
            <v>メールサービス開始時刻</v>
          </cell>
          <cell r="K528" t="str">
            <v>MLST</v>
          </cell>
          <cell r="L528" t="str">
            <v>MSVSTM</v>
          </cell>
          <cell r="M528" t="str">
            <v>T</v>
          </cell>
          <cell r="N528">
            <v>8</v>
          </cell>
          <cell r="O528" t="str">
            <v/>
          </cell>
          <cell r="Q528" t="str">
            <v>メールサービス開始時刻</v>
          </cell>
        </row>
        <row r="529">
          <cell r="B529" t="str">
            <v>削除</v>
          </cell>
          <cell r="C529" t="str">
            <v>メールサービス終了日付</v>
          </cell>
          <cell r="K529" t="str">
            <v>MLED</v>
          </cell>
          <cell r="L529" t="str">
            <v>MSVEDT</v>
          </cell>
          <cell r="M529" t="str">
            <v>L</v>
          </cell>
          <cell r="N529">
            <v>10</v>
          </cell>
          <cell r="O529" t="str">
            <v/>
          </cell>
          <cell r="Q529" t="str">
            <v>メールサービス終了日付</v>
          </cell>
        </row>
        <row r="530">
          <cell r="B530" t="str">
            <v>削除</v>
          </cell>
          <cell r="C530" t="str">
            <v>メールサービス終了時刻</v>
          </cell>
          <cell r="K530" t="str">
            <v>MLET</v>
          </cell>
          <cell r="L530" t="str">
            <v>MSVETM</v>
          </cell>
          <cell r="M530" t="str">
            <v>T</v>
          </cell>
          <cell r="N530">
            <v>8</v>
          </cell>
          <cell r="O530" t="str">
            <v/>
          </cell>
          <cell r="Q530" t="str">
            <v>メールサービス終了時刻</v>
          </cell>
        </row>
        <row r="531">
          <cell r="B531" t="str">
            <v>削除</v>
          </cell>
          <cell r="C531" t="str">
            <v>メールサービス無償区分</v>
          </cell>
          <cell r="K531" t="str">
            <v>MLSM</v>
          </cell>
          <cell r="L531" t="str">
            <v>MSFRKB</v>
          </cell>
          <cell r="M531" t="str">
            <v>A</v>
          </cell>
          <cell r="N531">
            <v>1</v>
          </cell>
          <cell r="O531" t="str">
            <v/>
          </cell>
          <cell r="Q531" t="str">
            <v>１：無償</v>
          </cell>
        </row>
        <row r="532">
          <cell r="B532" t="str">
            <v>削除</v>
          </cell>
          <cell r="C532" t="str">
            <v>ブラウジング料</v>
          </cell>
          <cell r="K532" t="str">
            <v>BRRG</v>
          </cell>
          <cell r="L532" t="str">
            <v>BRSRYO</v>
          </cell>
          <cell r="M532" t="str">
            <v>P</v>
          </cell>
          <cell r="N532">
            <v>7</v>
          </cell>
          <cell r="O532" t="str">
            <v/>
          </cell>
          <cell r="Q532" t="str">
            <v>ブラウジングサービス料金コードの販売価格（税込）</v>
          </cell>
        </row>
        <row r="533">
          <cell r="B533" t="str">
            <v>削除</v>
          </cell>
          <cell r="C533" t="str">
            <v>ブラウジング料有効日付</v>
          </cell>
          <cell r="K533" t="str">
            <v>BRYD</v>
          </cell>
          <cell r="L533" t="str">
            <v>BRRYDT</v>
          </cell>
          <cell r="M533" t="str">
            <v>L</v>
          </cell>
          <cell r="N533">
            <v>10</v>
          </cell>
          <cell r="O533" t="str">
            <v/>
          </cell>
          <cell r="Q533" t="str">
            <v>現在ブラウジング料の有功期限</v>
          </cell>
        </row>
        <row r="534">
          <cell r="B534" t="str">
            <v>削除</v>
          </cell>
          <cell r="C534" t="str">
            <v>次回有効ブラウジング料</v>
          </cell>
          <cell r="K534" t="str">
            <v>JYBG</v>
          </cell>
          <cell r="L534" t="str">
            <v>NXYBRR</v>
          </cell>
          <cell r="M534" t="str">
            <v>P</v>
          </cell>
          <cell r="N534">
            <v>7</v>
          </cell>
          <cell r="O534" t="str">
            <v/>
          </cell>
          <cell r="Q534" t="str">
            <v>有効日付以降に有効になるブラウジング料</v>
          </cell>
        </row>
        <row r="535">
          <cell r="B535" t="str">
            <v>削除</v>
          </cell>
          <cell r="C535" t="str">
            <v>ブラウジング開始日付</v>
          </cell>
          <cell r="K535" t="str">
            <v>BRSD</v>
          </cell>
          <cell r="L535" t="str">
            <v>BRSTDT</v>
          </cell>
          <cell r="M535" t="str">
            <v>L</v>
          </cell>
          <cell r="N535">
            <v>10</v>
          </cell>
          <cell r="O535" t="str">
            <v/>
          </cell>
          <cell r="Q535" t="str">
            <v>ブラウジング開始日付</v>
          </cell>
        </row>
        <row r="536">
          <cell r="B536" t="str">
            <v>削除</v>
          </cell>
          <cell r="C536" t="str">
            <v>ブラウジング開始時刻</v>
          </cell>
          <cell r="K536" t="str">
            <v>BRST</v>
          </cell>
          <cell r="L536" t="str">
            <v>BRSTTM</v>
          </cell>
          <cell r="M536" t="str">
            <v>T</v>
          </cell>
          <cell r="N536">
            <v>8</v>
          </cell>
          <cell r="O536" t="str">
            <v/>
          </cell>
          <cell r="Q536" t="str">
            <v>ブラウジング開始時刻</v>
          </cell>
        </row>
        <row r="537">
          <cell r="B537" t="str">
            <v>削除</v>
          </cell>
          <cell r="C537" t="str">
            <v>ブラウジング終了日付</v>
          </cell>
          <cell r="K537" t="str">
            <v>BRED</v>
          </cell>
          <cell r="L537" t="str">
            <v>BREDDT</v>
          </cell>
          <cell r="M537" t="str">
            <v>L</v>
          </cell>
          <cell r="N537">
            <v>10</v>
          </cell>
          <cell r="O537" t="str">
            <v/>
          </cell>
          <cell r="Q537" t="str">
            <v>ブラウジング終了日付</v>
          </cell>
        </row>
        <row r="538">
          <cell r="B538" t="str">
            <v>削除</v>
          </cell>
          <cell r="C538" t="str">
            <v>ブラウジング終了時刻</v>
          </cell>
          <cell r="K538" t="str">
            <v>BRET</v>
          </cell>
          <cell r="L538" t="str">
            <v>BREDTM</v>
          </cell>
          <cell r="M538" t="str">
            <v>T</v>
          </cell>
          <cell r="N538">
            <v>8</v>
          </cell>
          <cell r="O538" t="str">
            <v/>
          </cell>
          <cell r="Q538" t="str">
            <v>ブラウジング終了時刻</v>
          </cell>
        </row>
        <row r="539">
          <cell r="B539" t="str">
            <v>削除</v>
          </cell>
          <cell r="C539" t="str">
            <v>ブラウジング無償区分</v>
          </cell>
          <cell r="K539" t="str">
            <v>BRMK</v>
          </cell>
          <cell r="L539" t="str">
            <v>BRFRKB</v>
          </cell>
          <cell r="M539" t="str">
            <v>A</v>
          </cell>
          <cell r="N539">
            <v>1</v>
          </cell>
          <cell r="O539" t="str">
            <v/>
          </cell>
          <cell r="Q539" t="str">
            <v>１：無償</v>
          </cell>
        </row>
        <row r="540">
          <cell r="B540" t="str">
            <v>削除</v>
          </cell>
          <cell r="C540" t="str">
            <v>サービス料金３</v>
          </cell>
          <cell r="K540" t="str">
            <v>SG03</v>
          </cell>
          <cell r="L540" t="str">
            <v>SVRY3</v>
          </cell>
          <cell r="M540" t="str">
            <v>P</v>
          </cell>
          <cell r="N540">
            <v>7</v>
          </cell>
          <cell r="O540" t="str">
            <v/>
          </cell>
          <cell r="Q540" t="str">
            <v>サービス料金コード３の販売価格（税込）</v>
          </cell>
        </row>
        <row r="541">
          <cell r="B541" t="str">
            <v>削除</v>
          </cell>
          <cell r="C541" t="str">
            <v>サービス料金３有効日付</v>
          </cell>
          <cell r="K541" t="str">
            <v>SD03</v>
          </cell>
          <cell r="L541" t="str">
            <v>SR3YDT</v>
          </cell>
          <cell r="M541" t="str">
            <v>L</v>
          </cell>
          <cell r="N541">
            <v>10</v>
          </cell>
          <cell r="O541" t="str">
            <v/>
          </cell>
          <cell r="Q541" t="str">
            <v>現在サービス料金の有効期限</v>
          </cell>
        </row>
        <row r="542">
          <cell r="B542" t="str">
            <v>削除</v>
          </cell>
          <cell r="C542" t="str">
            <v>次回有効サービス料金３</v>
          </cell>
          <cell r="K542" t="str">
            <v>JYS3</v>
          </cell>
          <cell r="L542" t="str">
            <v>NYSVR3</v>
          </cell>
          <cell r="M542" t="str">
            <v>P</v>
          </cell>
          <cell r="N542">
            <v>7</v>
          </cell>
          <cell r="O542" t="str">
            <v/>
          </cell>
          <cell r="Q542" t="str">
            <v>有効日付以降に有効になるサービス料金</v>
          </cell>
        </row>
        <row r="543">
          <cell r="B543" t="str">
            <v>削除</v>
          </cell>
          <cell r="C543" t="str">
            <v>サービス料金コード３開始日付</v>
          </cell>
          <cell r="K543" t="str">
            <v>SST3</v>
          </cell>
          <cell r="L543" t="str">
            <v>SC3SDT</v>
          </cell>
          <cell r="M543" t="str">
            <v>L</v>
          </cell>
          <cell r="N543">
            <v>10</v>
          </cell>
          <cell r="O543" t="str">
            <v/>
          </cell>
          <cell r="Q543" t="str">
            <v>サービス料金コード開始日付</v>
          </cell>
        </row>
        <row r="544">
          <cell r="B544" t="str">
            <v>削除</v>
          </cell>
          <cell r="C544" t="str">
            <v>サービス料金コード３開始時刻</v>
          </cell>
          <cell r="K544" t="str">
            <v>SSD3</v>
          </cell>
          <cell r="L544" t="str">
            <v>SC3STM</v>
          </cell>
          <cell r="M544" t="str">
            <v>T</v>
          </cell>
          <cell r="N544">
            <v>8</v>
          </cell>
          <cell r="O544" t="str">
            <v/>
          </cell>
          <cell r="Q544" t="str">
            <v>サービス料金コード開始時刻</v>
          </cell>
        </row>
        <row r="545">
          <cell r="B545" t="str">
            <v>削除</v>
          </cell>
          <cell r="C545" t="str">
            <v>サービス料金コード３終了日付</v>
          </cell>
          <cell r="K545" t="str">
            <v>SET3</v>
          </cell>
          <cell r="L545" t="str">
            <v>SC3EDT</v>
          </cell>
          <cell r="M545" t="str">
            <v>L</v>
          </cell>
          <cell r="N545">
            <v>10</v>
          </cell>
          <cell r="O545" t="str">
            <v/>
          </cell>
          <cell r="Q545" t="str">
            <v>サービス料金コード終了日付</v>
          </cell>
        </row>
        <row r="546">
          <cell r="B546" t="str">
            <v>削除</v>
          </cell>
          <cell r="C546" t="str">
            <v>サービス料金コード３終了時刻</v>
          </cell>
          <cell r="K546" t="str">
            <v>SED3</v>
          </cell>
          <cell r="L546" t="str">
            <v>SC3ETM</v>
          </cell>
          <cell r="M546" t="str">
            <v>T</v>
          </cell>
          <cell r="N546">
            <v>8</v>
          </cell>
          <cell r="O546" t="str">
            <v/>
          </cell>
          <cell r="Q546" t="str">
            <v>サービス料金コード終了時刻</v>
          </cell>
        </row>
        <row r="547">
          <cell r="B547" t="str">
            <v>削除</v>
          </cell>
          <cell r="C547" t="str">
            <v>サービス料金コード３無償区分</v>
          </cell>
          <cell r="K547" t="str">
            <v>SRM3</v>
          </cell>
          <cell r="L547" t="str">
            <v>SC3FKB</v>
          </cell>
          <cell r="M547" t="str">
            <v>A</v>
          </cell>
          <cell r="N547">
            <v>1</v>
          </cell>
          <cell r="O547" t="str">
            <v/>
          </cell>
          <cell r="Q547" t="str">
            <v>１：無償</v>
          </cell>
        </row>
        <row r="548">
          <cell r="B548" t="str">
            <v>削除</v>
          </cell>
          <cell r="C548" t="str">
            <v>サービス料金４</v>
          </cell>
          <cell r="K548" t="str">
            <v>SG04</v>
          </cell>
          <cell r="L548" t="str">
            <v>SVRY4</v>
          </cell>
          <cell r="M548" t="str">
            <v>P</v>
          </cell>
          <cell r="N548">
            <v>7</v>
          </cell>
          <cell r="O548" t="str">
            <v/>
          </cell>
          <cell r="Q548" t="str">
            <v>サービス料金コード４の販売価格（税込）</v>
          </cell>
        </row>
        <row r="549">
          <cell r="B549" t="str">
            <v>削除</v>
          </cell>
          <cell r="C549" t="str">
            <v>サービス料金４有効日付</v>
          </cell>
          <cell r="K549" t="str">
            <v>SD04</v>
          </cell>
          <cell r="L549" t="str">
            <v>SR4YDT</v>
          </cell>
          <cell r="M549" t="str">
            <v>L</v>
          </cell>
          <cell r="N549">
            <v>10</v>
          </cell>
          <cell r="O549" t="str">
            <v/>
          </cell>
          <cell r="Q549" t="str">
            <v>現在サービス料金の有効期限</v>
          </cell>
        </row>
        <row r="550">
          <cell r="B550" t="str">
            <v>削除</v>
          </cell>
          <cell r="C550" t="str">
            <v>次回有効サービス料金４</v>
          </cell>
          <cell r="K550" t="str">
            <v>JYS4</v>
          </cell>
          <cell r="L550" t="str">
            <v>NYSVR4</v>
          </cell>
          <cell r="M550" t="str">
            <v>P</v>
          </cell>
          <cell r="N550">
            <v>7</v>
          </cell>
          <cell r="O550" t="str">
            <v/>
          </cell>
          <cell r="Q550" t="str">
            <v>有効日付以降に有効になるサービス料金</v>
          </cell>
        </row>
        <row r="551">
          <cell r="B551" t="str">
            <v>削除</v>
          </cell>
          <cell r="C551" t="str">
            <v>サービス料金コード４開始日付</v>
          </cell>
          <cell r="K551" t="str">
            <v>SST4</v>
          </cell>
          <cell r="L551" t="str">
            <v>SC4SDT</v>
          </cell>
          <cell r="M551" t="str">
            <v>L</v>
          </cell>
          <cell r="N551">
            <v>10</v>
          </cell>
          <cell r="O551" t="str">
            <v/>
          </cell>
          <cell r="Q551" t="str">
            <v>サービス料金コード開始日付</v>
          </cell>
        </row>
        <row r="552">
          <cell r="B552" t="str">
            <v>削除</v>
          </cell>
          <cell r="C552" t="str">
            <v>サービス料金コード４開始時刻</v>
          </cell>
          <cell r="K552" t="str">
            <v>SSD4</v>
          </cell>
          <cell r="L552" t="str">
            <v>SC4STM</v>
          </cell>
          <cell r="M552" t="str">
            <v>T</v>
          </cell>
          <cell r="N552">
            <v>8</v>
          </cell>
          <cell r="O552" t="str">
            <v/>
          </cell>
          <cell r="Q552" t="str">
            <v>サービス料金コード開始時刻</v>
          </cell>
        </row>
        <row r="553">
          <cell r="B553" t="str">
            <v>削除</v>
          </cell>
          <cell r="C553" t="str">
            <v>サービス料金コード４終了日付</v>
          </cell>
          <cell r="K553" t="str">
            <v>SET4</v>
          </cell>
          <cell r="L553" t="str">
            <v>SC4EDT</v>
          </cell>
          <cell r="M553" t="str">
            <v>L</v>
          </cell>
          <cell r="N553">
            <v>10</v>
          </cell>
          <cell r="O553" t="str">
            <v/>
          </cell>
          <cell r="Q553" t="str">
            <v>サービス料金コード終了日付</v>
          </cell>
        </row>
        <row r="554">
          <cell r="B554" t="str">
            <v>削除</v>
          </cell>
          <cell r="C554" t="str">
            <v>サービス料金コード４終了時刻</v>
          </cell>
          <cell r="K554" t="str">
            <v>SED4</v>
          </cell>
          <cell r="L554" t="str">
            <v>SC4ETM</v>
          </cell>
          <cell r="M554" t="str">
            <v>T</v>
          </cell>
          <cell r="N554">
            <v>8</v>
          </cell>
          <cell r="O554" t="str">
            <v/>
          </cell>
          <cell r="Q554" t="str">
            <v>サービス料金コード終了時刻</v>
          </cell>
        </row>
        <row r="555">
          <cell r="B555" t="str">
            <v>削除</v>
          </cell>
          <cell r="C555" t="str">
            <v>サービス料金コード４無償区分</v>
          </cell>
          <cell r="K555" t="str">
            <v>SRK4</v>
          </cell>
          <cell r="L555" t="str">
            <v>SC4FKB</v>
          </cell>
          <cell r="M555" t="str">
            <v>A</v>
          </cell>
          <cell r="N555">
            <v>1</v>
          </cell>
          <cell r="O555" t="str">
            <v/>
          </cell>
          <cell r="Q555" t="str">
            <v>１：無償</v>
          </cell>
        </row>
        <row r="556">
          <cell r="B556" t="str">
            <v>削除</v>
          </cell>
          <cell r="C556" t="str">
            <v>サービス料金５</v>
          </cell>
          <cell r="K556" t="str">
            <v>SG05</v>
          </cell>
          <cell r="L556" t="str">
            <v>SVRY5</v>
          </cell>
          <cell r="M556" t="str">
            <v>P</v>
          </cell>
          <cell r="N556">
            <v>7</v>
          </cell>
          <cell r="O556" t="str">
            <v/>
          </cell>
          <cell r="Q556" t="str">
            <v>サービス料金コード５の販売価格（税込）</v>
          </cell>
        </row>
        <row r="557">
          <cell r="B557" t="str">
            <v>削除</v>
          </cell>
          <cell r="C557" t="str">
            <v>サービス料金５有効日付</v>
          </cell>
          <cell r="K557" t="str">
            <v>SD05</v>
          </cell>
          <cell r="L557" t="str">
            <v>SR5YDT</v>
          </cell>
          <cell r="M557" t="str">
            <v>L</v>
          </cell>
          <cell r="N557">
            <v>10</v>
          </cell>
          <cell r="O557" t="str">
            <v/>
          </cell>
          <cell r="Q557" t="str">
            <v>現在サービス料金の有効期限</v>
          </cell>
        </row>
        <row r="558">
          <cell r="B558" t="str">
            <v>削除</v>
          </cell>
          <cell r="C558" t="str">
            <v>次回有効サービス料金５</v>
          </cell>
          <cell r="K558" t="str">
            <v>JYS5</v>
          </cell>
          <cell r="L558" t="str">
            <v>NYSVR5</v>
          </cell>
          <cell r="M558" t="str">
            <v>P</v>
          </cell>
          <cell r="N558">
            <v>7</v>
          </cell>
          <cell r="O558" t="str">
            <v/>
          </cell>
          <cell r="Q558" t="str">
            <v>有効日付以降に有効になるサービス料金</v>
          </cell>
        </row>
        <row r="559">
          <cell r="B559" t="str">
            <v>削除</v>
          </cell>
          <cell r="C559" t="str">
            <v>サービス料金コード５開始日付</v>
          </cell>
          <cell r="K559" t="str">
            <v>SST5</v>
          </cell>
          <cell r="L559" t="str">
            <v>SC5SDT</v>
          </cell>
          <cell r="M559" t="str">
            <v>L</v>
          </cell>
          <cell r="N559">
            <v>10</v>
          </cell>
          <cell r="O559" t="str">
            <v/>
          </cell>
          <cell r="Q559" t="str">
            <v>サービス料金コード開始日付</v>
          </cell>
        </row>
        <row r="560">
          <cell r="B560" t="str">
            <v>削除</v>
          </cell>
          <cell r="C560" t="str">
            <v>サービス料金コード５開始時刻</v>
          </cell>
          <cell r="K560" t="str">
            <v>SSD5</v>
          </cell>
          <cell r="L560" t="str">
            <v>SC5STM</v>
          </cell>
          <cell r="M560" t="str">
            <v>T</v>
          </cell>
          <cell r="N560">
            <v>8</v>
          </cell>
          <cell r="O560" t="str">
            <v/>
          </cell>
          <cell r="Q560" t="str">
            <v>サービス料金コード開始時刻</v>
          </cell>
        </row>
        <row r="561">
          <cell r="B561" t="str">
            <v>削除</v>
          </cell>
          <cell r="C561" t="str">
            <v>サービス料金コード５終了日付</v>
          </cell>
          <cell r="K561" t="str">
            <v>SET5</v>
          </cell>
          <cell r="L561" t="str">
            <v>SC5EDT</v>
          </cell>
          <cell r="M561" t="str">
            <v>L</v>
          </cell>
          <cell r="N561">
            <v>10</v>
          </cell>
          <cell r="O561" t="str">
            <v/>
          </cell>
          <cell r="Q561" t="str">
            <v>サービス料金コード終了日付</v>
          </cell>
        </row>
        <row r="562">
          <cell r="B562" t="str">
            <v>削除</v>
          </cell>
          <cell r="C562" t="str">
            <v>サービス料金コード５終了時刻</v>
          </cell>
          <cell r="K562" t="str">
            <v>SED5</v>
          </cell>
          <cell r="L562" t="str">
            <v>SC5ETM</v>
          </cell>
          <cell r="M562" t="str">
            <v>T</v>
          </cell>
          <cell r="N562">
            <v>8</v>
          </cell>
          <cell r="O562" t="str">
            <v/>
          </cell>
          <cell r="Q562" t="str">
            <v>サービス料金コード終了時刻</v>
          </cell>
        </row>
        <row r="563">
          <cell r="B563" t="str">
            <v>削除</v>
          </cell>
          <cell r="C563" t="str">
            <v>サービス料金コード５無償区分</v>
          </cell>
          <cell r="K563" t="str">
            <v>SRK5</v>
          </cell>
          <cell r="L563" t="str">
            <v>SC5FKB</v>
          </cell>
          <cell r="M563" t="str">
            <v>A</v>
          </cell>
          <cell r="N563">
            <v>1</v>
          </cell>
          <cell r="O563" t="str">
            <v/>
          </cell>
          <cell r="Q563" t="str">
            <v>１：無償</v>
          </cell>
        </row>
        <row r="564">
          <cell r="B564" t="str">
            <v>削除</v>
          </cell>
          <cell r="C564" t="str">
            <v>サービス料金６</v>
          </cell>
          <cell r="K564" t="str">
            <v>SG06</v>
          </cell>
          <cell r="L564" t="str">
            <v>SVRY6</v>
          </cell>
          <cell r="M564" t="str">
            <v>P</v>
          </cell>
          <cell r="N564">
            <v>7</v>
          </cell>
          <cell r="O564" t="str">
            <v/>
          </cell>
          <cell r="Q564" t="str">
            <v>サービス料金コード６の販売価格（税込）</v>
          </cell>
        </row>
        <row r="565">
          <cell r="B565" t="str">
            <v>削除</v>
          </cell>
          <cell r="C565" t="str">
            <v>サービス料金６有効日付</v>
          </cell>
          <cell r="K565" t="str">
            <v>SD06</v>
          </cell>
          <cell r="L565" t="str">
            <v>SR6YDT</v>
          </cell>
          <cell r="M565" t="str">
            <v>L</v>
          </cell>
          <cell r="N565">
            <v>10</v>
          </cell>
          <cell r="O565" t="str">
            <v/>
          </cell>
          <cell r="Q565" t="str">
            <v>現在サービス料金の有効期限</v>
          </cell>
        </row>
        <row r="566">
          <cell r="B566" t="str">
            <v>削除</v>
          </cell>
          <cell r="C566" t="str">
            <v>次回有効サービス料金６</v>
          </cell>
          <cell r="K566" t="str">
            <v>JYS6</v>
          </cell>
          <cell r="L566" t="str">
            <v>NYSVR6</v>
          </cell>
          <cell r="M566" t="str">
            <v>P</v>
          </cell>
          <cell r="N566">
            <v>7</v>
          </cell>
          <cell r="O566" t="str">
            <v/>
          </cell>
          <cell r="Q566" t="str">
            <v>有効日付以降に有効になるサービス料金</v>
          </cell>
        </row>
        <row r="567">
          <cell r="B567" t="str">
            <v>削除</v>
          </cell>
          <cell r="C567" t="str">
            <v>サービス料金コード６開始日付</v>
          </cell>
          <cell r="K567" t="str">
            <v>SST6</v>
          </cell>
          <cell r="L567" t="str">
            <v>SC6SDT</v>
          </cell>
          <cell r="M567" t="str">
            <v>L</v>
          </cell>
          <cell r="N567">
            <v>10</v>
          </cell>
          <cell r="O567" t="str">
            <v/>
          </cell>
          <cell r="Q567" t="str">
            <v>サービス料金コード開始日付</v>
          </cell>
        </row>
        <row r="568">
          <cell r="B568" t="str">
            <v>削除</v>
          </cell>
          <cell r="C568" t="str">
            <v>サービス料金コード６開始時刻</v>
          </cell>
          <cell r="K568" t="str">
            <v>SSD6</v>
          </cell>
          <cell r="L568" t="str">
            <v>SC6STM</v>
          </cell>
          <cell r="M568" t="str">
            <v>T</v>
          </cell>
          <cell r="N568">
            <v>8</v>
          </cell>
          <cell r="O568" t="str">
            <v/>
          </cell>
          <cell r="Q568" t="str">
            <v>サービス料金コード開始時刻</v>
          </cell>
        </row>
        <row r="569">
          <cell r="B569" t="str">
            <v>削除</v>
          </cell>
          <cell r="C569" t="str">
            <v>サービス料金コード６終了日付</v>
          </cell>
          <cell r="K569" t="str">
            <v>SET6</v>
          </cell>
          <cell r="L569" t="str">
            <v>SC6EDT</v>
          </cell>
          <cell r="M569" t="str">
            <v>L</v>
          </cell>
          <cell r="N569">
            <v>10</v>
          </cell>
          <cell r="O569" t="str">
            <v/>
          </cell>
          <cell r="Q569" t="str">
            <v>サービス料金コード終了日付</v>
          </cell>
        </row>
        <row r="570">
          <cell r="B570" t="str">
            <v>削除</v>
          </cell>
          <cell r="C570" t="str">
            <v>サービス料金コード６終了時刻</v>
          </cell>
          <cell r="K570" t="str">
            <v>SED6</v>
          </cell>
          <cell r="L570" t="str">
            <v>SC6ETM</v>
          </cell>
          <cell r="M570" t="str">
            <v>T</v>
          </cell>
          <cell r="N570">
            <v>8</v>
          </cell>
          <cell r="O570" t="str">
            <v/>
          </cell>
          <cell r="Q570" t="str">
            <v>サービス料金コード終了時刻</v>
          </cell>
        </row>
        <row r="571">
          <cell r="B571" t="str">
            <v>削除</v>
          </cell>
          <cell r="C571" t="str">
            <v>サービス料金コード６無償区分</v>
          </cell>
          <cell r="K571" t="str">
            <v>SRK6</v>
          </cell>
          <cell r="L571" t="str">
            <v>SC6FKB</v>
          </cell>
          <cell r="M571" t="str">
            <v>A</v>
          </cell>
          <cell r="N571">
            <v>1</v>
          </cell>
          <cell r="O571" t="str">
            <v/>
          </cell>
          <cell r="Q571" t="str">
            <v>１：無償</v>
          </cell>
        </row>
        <row r="572">
          <cell r="B572" t="str">
            <v>削除</v>
          </cell>
          <cell r="C572" t="str">
            <v>サービス料金７</v>
          </cell>
          <cell r="K572" t="str">
            <v>SG07</v>
          </cell>
          <cell r="L572" t="str">
            <v>SVRY7</v>
          </cell>
          <cell r="M572" t="str">
            <v>P</v>
          </cell>
          <cell r="N572">
            <v>7</v>
          </cell>
          <cell r="O572" t="str">
            <v/>
          </cell>
          <cell r="Q572" t="str">
            <v>サービス料金コード７の販売価格（税込）</v>
          </cell>
        </row>
        <row r="573">
          <cell r="B573" t="str">
            <v>削除</v>
          </cell>
          <cell r="C573" t="str">
            <v>サービス料金７有効日付</v>
          </cell>
          <cell r="K573" t="str">
            <v>SD07</v>
          </cell>
          <cell r="L573" t="str">
            <v>SR7YDT</v>
          </cell>
          <cell r="M573" t="str">
            <v>L</v>
          </cell>
          <cell r="N573">
            <v>10</v>
          </cell>
          <cell r="O573" t="str">
            <v/>
          </cell>
          <cell r="Q573" t="str">
            <v>現在サービス料金の有効期限</v>
          </cell>
        </row>
        <row r="574">
          <cell r="B574" t="str">
            <v>削除</v>
          </cell>
          <cell r="C574" t="str">
            <v>次回有効サービス料金７</v>
          </cell>
          <cell r="K574" t="str">
            <v>JYS7</v>
          </cell>
          <cell r="L574" t="str">
            <v>NYSVR7</v>
          </cell>
          <cell r="M574" t="str">
            <v>P</v>
          </cell>
          <cell r="N574">
            <v>7</v>
          </cell>
          <cell r="O574" t="str">
            <v/>
          </cell>
          <cell r="Q574" t="str">
            <v>有効日付以降に有効になるサービス料金</v>
          </cell>
        </row>
        <row r="575">
          <cell r="B575" t="str">
            <v>削除</v>
          </cell>
          <cell r="C575" t="str">
            <v>サービス料金コード７開始日付</v>
          </cell>
          <cell r="K575" t="str">
            <v>SST7</v>
          </cell>
          <cell r="L575" t="str">
            <v>SC7SDT</v>
          </cell>
          <cell r="M575" t="str">
            <v>L</v>
          </cell>
          <cell r="N575">
            <v>10</v>
          </cell>
          <cell r="O575" t="str">
            <v/>
          </cell>
          <cell r="Q575" t="str">
            <v>サービス料金コード開始日付</v>
          </cell>
        </row>
        <row r="576">
          <cell r="B576" t="str">
            <v>削除</v>
          </cell>
          <cell r="C576" t="str">
            <v>サービス料金コード７開始時刻</v>
          </cell>
          <cell r="K576" t="str">
            <v>SSD7</v>
          </cell>
          <cell r="L576" t="str">
            <v>SC7STM</v>
          </cell>
          <cell r="M576" t="str">
            <v>T</v>
          </cell>
          <cell r="N576">
            <v>8</v>
          </cell>
          <cell r="O576" t="str">
            <v/>
          </cell>
          <cell r="Q576" t="str">
            <v>サービス料金コード開始時刻</v>
          </cell>
        </row>
        <row r="577">
          <cell r="B577" t="str">
            <v>削除</v>
          </cell>
          <cell r="C577" t="str">
            <v>サービス料金コード７終了日付</v>
          </cell>
          <cell r="K577" t="str">
            <v>SET7</v>
          </cell>
          <cell r="L577" t="str">
            <v>SC7EDT</v>
          </cell>
          <cell r="M577" t="str">
            <v>L</v>
          </cell>
          <cell r="N577">
            <v>10</v>
          </cell>
          <cell r="O577" t="str">
            <v/>
          </cell>
          <cell r="Q577" t="str">
            <v>サービス料金コード終了日付</v>
          </cell>
        </row>
        <row r="578">
          <cell r="B578" t="str">
            <v>削除</v>
          </cell>
          <cell r="C578" t="str">
            <v>サービス料金コード７終了時刻</v>
          </cell>
          <cell r="K578" t="str">
            <v>SED7</v>
          </cell>
          <cell r="L578" t="str">
            <v>SC7ETM</v>
          </cell>
          <cell r="M578" t="str">
            <v>T</v>
          </cell>
          <cell r="N578">
            <v>8</v>
          </cell>
          <cell r="O578" t="str">
            <v/>
          </cell>
          <cell r="Q578" t="str">
            <v>サービス料金コード終了時刻</v>
          </cell>
        </row>
        <row r="579">
          <cell r="B579" t="str">
            <v>削除</v>
          </cell>
          <cell r="C579" t="str">
            <v>サービス料金コード７無償区分</v>
          </cell>
          <cell r="K579" t="str">
            <v>SRK7</v>
          </cell>
          <cell r="L579" t="str">
            <v>SC7FKB</v>
          </cell>
          <cell r="M579" t="str">
            <v>A</v>
          </cell>
          <cell r="N579">
            <v>1</v>
          </cell>
          <cell r="O579" t="str">
            <v/>
          </cell>
          <cell r="Q579" t="str">
            <v>１：無償</v>
          </cell>
        </row>
        <row r="580">
          <cell r="B580" t="str">
            <v>削除</v>
          </cell>
          <cell r="C580" t="str">
            <v>サービス料金８</v>
          </cell>
          <cell r="K580" t="str">
            <v>SG08</v>
          </cell>
          <cell r="L580" t="str">
            <v>SVRY8</v>
          </cell>
          <cell r="M580" t="str">
            <v>P</v>
          </cell>
          <cell r="N580">
            <v>7</v>
          </cell>
          <cell r="O580" t="str">
            <v/>
          </cell>
          <cell r="Q580" t="str">
            <v>サービス料金コード８の販売価格（税込）</v>
          </cell>
        </row>
        <row r="581">
          <cell r="B581" t="str">
            <v>削除</v>
          </cell>
          <cell r="C581" t="str">
            <v>サービス料金８有効日付</v>
          </cell>
          <cell r="K581" t="str">
            <v>SD08</v>
          </cell>
          <cell r="L581" t="str">
            <v>SR8YDT</v>
          </cell>
          <cell r="M581" t="str">
            <v>L</v>
          </cell>
          <cell r="N581">
            <v>10</v>
          </cell>
          <cell r="O581" t="str">
            <v/>
          </cell>
          <cell r="Q581" t="str">
            <v>現在サービス料金の有効期限</v>
          </cell>
        </row>
        <row r="582">
          <cell r="B582" t="str">
            <v>削除</v>
          </cell>
          <cell r="C582" t="str">
            <v>次回有効サービス料金８</v>
          </cell>
          <cell r="K582" t="str">
            <v>JYS8</v>
          </cell>
          <cell r="L582" t="str">
            <v>NYSVR8</v>
          </cell>
          <cell r="M582" t="str">
            <v>P</v>
          </cell>
          <cell r="N582">
            <v>7</v>
          </cell>
          <cell r="O582" t="str">
            <v/>
          </cell>
          <cell r="Q582" t="str">
            <v>有効日付以降に有効になるサービス料金</v>
          </cell>
        </row>
        <row r="583">
          <cell r="B583" t="str">
            <v>削除</v>
          </cell>
          <cell r="C583" t="str">
            <v>サービス料金コード８開始日付</v>
          </cell>
          <cell r="K583" t="str">
            <v>SST8</v>
          </cell>
          <cell r="L583" t="str">
            <v>SC8SDT</v>
          </cell>
          <cell r="M583" t="str">
            <v>L</v>
          </cell>
          <cell r="N583">
            <v>10</v>
          </cell>
          <cell r="O583" t="str">
            <v/>
          </cell>
          <cell r="Q583" t="str">
            <v>サービス料金コード開始日付</v>
          </cell>
        </row>
        <row r="584">
          <cell r="B584" t="str">
            <v>削除</v>
          </cell>
          <cell r="C584" t="str">
            <v>サービス料金コード８開始時刻</v>
          </cell>
          <cell r="K584" t="str">
            <v>SSD8</v>
          </cell>
          <cell r="L584" t="str">
            <v>SC8STM</v>
          </cell>
          <cell r="M584" t="str">
            <v>T</v>
          </cell>
          <cell r="N584">
            <v>8</v>
          </cell>
          <cell r="O584" t="str">
            <v/>
          </cell>
          <cell r="Q584" t="str">
            <v>サービス料金コード開始時刻</v>
          </cell>
        </row>
        <row r="585">
          <cell r="B585" t="str">
            <v>削除</v>
          </cell>
          <cell r="C585" t="str">
            <v>サービス料金コード８終了日付</v>
          </cell>
          <cell r="K585" t="str">
            <v>SET8</v>
          </cell>
          <cell r="L585" t="str">
            <v>SC8EDT</v>
          </cell>
          <cell r="M585" t="str">
            <v>L</v>
          </cell>
          <cell r="N585">
            <v>10</v>
          </cell>
          <cell r="O585" t="str">
            <v/>
          </cell>
          <cell r="Q585" t="str">
            <v>サービス料金コード終了日付</v>
          </cell>
        </row>
        <row r="586">
          <cell r="B586" t="str">
            <v>削除</v>
          </cell>
          <cell r="C586" t="str">
            <v>サービス料金コード８終了時刻</v>
          </cell>
          <cell r="K586" t="str">
            <v>SED8</v>
          </cell>
          <cell r="L586" t="str">
            <v>SC8ETM</v>
          </cell>
          <cell r="M586" t="str">
            <v>T</v>
          </cell>
          <cell r="N586">
            <v>8</v>
          </cell>
          <cell r="O586" t="str">
            <v/>
          </cell>
          <cell r="Q586" t="str">
            <v>サービス料金コード終了時刻</v>
          </cell>
        </row>
        <row r="587">
          <cell r="B587" t="str">
            <v>削除</v>
          </cell>
          <cell r="C587" t="str">
            <v>サービス料金コード８無償区分</v>
          </cell>
          <cell r="K587" t="str">
            <v>SRK8</v>
          </cell>
          <cell r="L587" t="str">
            <v>SC8FKB</v>
          </cell>
          <cell r="M587" t="str">
            <v>A</v>
          </cell>
          <cell r="N587">
            <v>1</v>
          </cell>
          <cell r="O587" t="str">
            <v/>
          </cell>
          <cell r="Q587" t="str">
            <v>１：無償</v>
          </cell>
        </row>
        <row r="588">
          <cell r="B588" t="str">
            <v>削除</v>
          </cell>
          <cell r="C588" t="str">
            <v>サービス料金９</v>
          </cell>
          <cell r="K588" t="str">
            <v>SG09</v>
          </cell>
          <cell r="L588" t="str">
            <v>SVRY9</v>
          </cell>
          <cell r="M588" t="str">
            <v>P</v>
          </cell>
          <cell r="N588">
            <v>7</v>
          </cell>
          <cell r="O588" t="str">
            <v/>
          </cell>
          <cell r="Q588" t="str">
            <v>サービス料金コード９の販売価格（税込）</v>
          </cell>
        </row>
        <row r="589">
          <cell r="B589" t="str">
            <v>削除</v>
          </cell>
          <cell r="C589" t="str">
            <v>サービス料金９有効日付</v>
          </cell>
          <cell r="K589" t="str">
            <v>SD09</v>
          </cell>
          <cell r="L589" t="str">
            <v>SR9YDT</v>
          </cell>
          <cell r="M589" t="str">
            <v>L</v>
          </cell>
          <cell r="N589">
            <v>10</v>
          </cell>
          <cell r="O589" t="str">
            <v/>
          </cell>
          <cell r="Q589" t="str">
            <v>現在サービス料金の有効期限</v>
          </cell>
        </row>
        <row r="590">
          <cell r="B590" t="str">
            <v>削除</v>
          </cell>
          <cell r="C590" t="str">
            <v>次回有効サービス料金９</v>
          </cell>
          <cell r="K590" t="str">
            <v>JYS9</v>
          </cell>
          <cell r="L590" t="str">
            <v>NYSVR9</v>
          </cell>
          <cell r="M590" t="str">
            <v>P</v>
          </cell>
          <cell r="N590">
            <v>7</v>
          </cell>
          <cell r="O590" t="str">
            <v/>
          </cell>
          <cell r="Q590" t="str">
            <v>有効日付以降に有効になるサービス料金</v>
          </cell>
        </row>
        <row r="591">
          <cell r="B591" t="str">
            <v>削除</v>
          </cell>
          <cell r="C591" t="str">
            <v>サービス料金コード９開始日付</v>
          </cell>
          <cell r="K591" t="str">
            <v>SST9</v>
          </cell>
          <cell r="L591" t="str">
            <v>SC9SDT</v>
          </cell>
          <cell r="M591" t="str">
            <v>L</v>
          </cell>
          <cell r="N591">
            <v>10</v>
          </cell>
          <cell r="O591" t="str">
            <v/>
          </cell>
          <cell r="Q591" t="str">
            <v>サービス料金コード開始日付</v>
          </cell>
        </row>
        <row r="592">
          <cell r="B592" t="str">
            <v>削除</v>
          </cell>
          <cell r="C592" t="str">
            <v>サービス料金コード９開始時刻</v>
          </cell>
          <cell r="K592" t="str">
            <v>SSD9</v>
          </cell>
          <cell r="L592" t="str">
            <v>SC9STM</v>
          </cell>
          <cell r="M592" t="str">
            <v>T</v>
          </cell>
          <cell r="N592">
            <v>8</v>
          </cell>
          <cell r="O592" t="str">
            <v/>
          </cell>
          <cell r="Q592" t="str">
            <v>サービス料金コード開始時刻</v>
          </cell>
        </row>
        <row r="593">
          <cell r="B593" t="str">
            <v>削除</v>
          </cell>
          <cell r="C593" t="str">
            <v>サービス料金コード９終了日付</v>
          </cell>
          <cell r="K593" t="str">
            <v>SET9</v>
          </cell>
          <cell r="L593" t="str">
            <v>SC9EDT</v>
          </cell>
          <cell r="M593" t="str">
            <v>L</v>
          </cell>
          <cell r="N593">
            <v>10</v>
          </cell>
          <cell r="O593" t="str">
            <v/>
          </cell>
          <cell r="Q593" t="str">
            <v>サービス料金コード終了日付</v>
          </cell>
        </row>
        <row r="594">
          <cell r="B594" t="str">
            <v>削除</v>
          </cell>
          <cell r="C594" t="str">
            <v>サービス料金コード９終了時刻</v>
          </cell>
          <cell r="K594" t="str">
            <v>SED9</v>
          </cell>
          <cell r="L594" t="str">
            <v>SC9ETM</v>
          </cell>
          <cell r="M594" t="str">
            <v>T</v>
          </cell>
          <cell r="N594">
            <v>8</v>
          </cell>
          <cell r="O594" t="str">
            <v/>
          </cell>
          <cell r="Q594" t="str">
            <v>サービス料金コード終了時刻</v>
          </cell>
        </row>
        <row r="595">
          <cell r="B595" t="str">
            <v>削除</v>
          </cell>
          <cell r="C595" t="str">
            <v>サービス料金コード９無償区分</v>
          </cell>
          <cell r="K595" t="str">
            <v>SRK9</v>
          </cell>
          <cell r="L595" t="str">
            <v>SC9FKB</v>
          </cell>
          <cell r="M595" t="str">
            <v>A</v>
          </cell>
          <cell r="N595">
            <v>1</v>
          </cell>
          <cell r="O595" t="str">
            <v/>
          </cell>
          <cell r="Q595" t="str">
            <v>１：無償</v>
          </cell>
        </row>
        <row r="596">
          <cell r="B596" t="str">
            <v>削除</v>
          </cell>
          <cell r="C596" t="str">
            <v>サービス料金１０</v>
          </cell>
          <cell r="K596" t="str">
            <v>SG10</v>
          </cell>
          <cell r="L596" t="str">
            <v>SVRY10</v>
          </cell>
          <cell r="M596" t="str">
            <v>P</v>
          </cell>
          <cell r="N596">
            <v>7</v>
          </cell>
          <cell r="O596" t="str">
            <v/>
          </cell>
          <cell r="Q596" t="str">
            <v>サービス料金コード１０の販売価格（税込）</v>
          </cell>
        </row>
        <row r="597">
          <cell r="B597" t="str">
            <v>削除</v>
          </cell>
          <cell r="C597" t="str">
            <v>サービス料金１０有効日付</v>
          </cell>
          <cell r="K597" t="str">
            <v>SD10</v>
          </cell>
          <cell r="L597" t="str">
            <v>SR10YD</v>
          </cell>
          <cell r="M597" t="str">
            <v>L</v>
          </cell>
          <cell r="N597">
            <v>10</v>
          </cell>
          <cell r="O597" t="str">
            <v/>
          </cell>
          <cell r="Q597" t="str">
            <v>現在サービス料金の有効期限</v>
          </cell>
        </row>
        <row r="598">
          <cell r="B598" t="str">
            <v>削除</v>
          </cell>
          <cell r="C598" t="str">
            <v>次回有効サービス料金１０</v>
          </cell>
          <cell r="K598" t="str">
            <v>JYSA</v>
          </cell>
          <cell r="L598" t="str">
            <v>NYSR10</v>
          </cell>
          <cell r="M598" t="str">
            <v>P</v>
          </cell>
          <cell r="N598">
            <v>7</v>
          </cell>
          <cell r="O598" t="str">
            <v/>
          </cell>
          <cell r="Q598" t="str">
            <v>有効日付以降に有効になるサービス料金</v>
          </cell>
        </row>
        <row r="599">
          <cell r="B599" t="str">
            <v>削除</v>
          </cell>
          <cell r="C599" t="str">
            <v>サービス料金コード１０開始日付</v>
          </cell>
          <cell r="K599" t="str">
            <v>SSTA</v>
          </cell>
          <cell r="L599" t="str">
            <v>SC10SD</v>
          </cell>
          <cell r="M599" t="str">
            <v>L</v>
          </cell>
          <cell r="N599">
            <v>10</v>
          </cell>
          <cell r="O599" t="str">
            <v/>
          </cell>
          <cell r="Q599" t="str">
            <v>サービス料金コード開始日付</v>
          </cell>
        </row>
        <row r="600">
          <cell r="B600" t="str">
            <v>削除</v>
          </cell>
          <cell r="C600" t="str">
            <v>サービス料金コード１０開始時刻</v>
          </cell>
          <cell r="K600" t="str">
            <v>SSDA</v>
          </cell>
          <cell r="L600" t="str">
            <v>SC10ST</v>
          </cell>
          <cell r="M600" t="str">
            <v>T</v>
          </cell>
          <cell r="N600">
            <v>8</v>
          </cell>
          <cell r="O600" t="str">
            <v/>
          </cell>
          <cell r="Q600" t="str">
            <v>サービス料金コード開始時刻</v>
          </cell>
        </row>
        <row r="601">
          <cell r="B601" t="str">
            <v>削除</v>
          </cell>
          <cell r="C601" t="str">
            <v>サービス料金コード１０終了日付</v>
          </cell>
          <cell r="K601" t="str">
            <v>SETA</v>
          </cell>
          <cell r="L601" t="str">
            <v>SC10ED</v>
          </cell>
          <cell r="M601" t="str">
            <v>L</v>
          </cell>
          <cell r="N601">
            <v>10</v>
          </cell>
          <cell r="O601" t="str">
            <v/>
          </cell>
          <cell r="Q601" t="str">
            <v>サービス料金コード終了日付</v>
          </cell>
        </row>
        <row r="602">
          <cell r="B602" t="str">
            <v>削除</v>
          </cell>
          <cell r="C602" t="str">
            <v>サービス料金コード１０終了時刻</v>
          </cell>
          <cell r="K602" t="str">
            <v>SEDA</v>
          </cell>
          <cell r="L602" t="str">
            <v>SC10ET</v>
          </cell>
          <cell r="M602" t="str">
            <v>T</v>
          </cell>
          <cell r="N602">
            <v>8</v>
          </cell>
          <cell r="O602" t="str">
            <v/>
          </cell>
          <cell r="Q602" t="str">
            <v>サービス料金コード終了時刻</v>
          </cell>
        </row>
        <row r="603">
          <cell r="B603" t="str">
            <v>削除</v>
          </cell>
          <cell r="C603" t="str">
            <v>サービス料金コード１０無償区分</v>
          </cell>
          <cell r="K603" t="str">
            <v>SRMA</v>
          </cell>
          <cell r="L603" t="str">
            <v>SC10FK</v>
          </cell>
          <cell r="M603" t="str">
            <v>A</v>
          </cell>
          <cell r="N603">
            <v>1</v>
          </cell>
          <cell r="O603" t="str">
            <v/>
          </cell>
          <cell r="Q603" t="str">
            <v>１：無償</v>
          </cell>
        </row>
        <row r="604">
          <cell r="B604" t="str">
            <v>削除</v>
          </cell>
          <cell r="C604" t="str">
            <v>ディレクトリーコンテンツ管理サーバー</v>
          </cell>
          <cell r="K604" t="str">
            <v>DRCS</v>
          </cell>
          <cell r="L604" t="str">
            <v>DCMSVR</v>
          </cell>
          <cell r="M604" t="str">
            <v>A</v>
          </cell>
          <cell r="N604">
            <v>128</v>
          </cell>
          <cell r="O604" t="str">
            <v/>
          </cell>
          <cell r="Q604" t="str">
            <v>コマンドを実行するターゲットのパス</v>
          </cell>
        </row>
        <row r="605">
          <cell r="B605">
            <v>787</v>
          </cell>
          <cell r="C605" t="str">
            <v>販売金額</v>
          </cell>
          <cell r="K605" t="str">
            <v>HNSG</v>
          </cell>
          <cell r="M605" t="str">
            <v>P</v>
          </cell>
          <cell r="N605">
            <v>11</v>
          </cell>
          <cell r="O605" t="str">
            <v/>
          </cell>
          <cell r="Q605" t="str">
            <v>販売金額（会計金額）</v>
          </cell>
        </row>
        <row r="606">
          <cell r="B606">
            <v>788</v>
          </cell>
          <cell r="C606" t="str">
            <v>申込者氏名カナ（半角）</v>
          </cell>
          <cell r="K606" t="str">
            <v>MOSM</v>
          </cell>
          <cell r="M606" t="str">
            <v>A</v>
          </cell>
          <cell r="N606">
            <v>24</v>
          </cell>
          <cell r="O606" t="str">
            <v/>
          </cell>
          <cell r="Q606" t="str">
            <v>氏名・カナ（名字名前の間は１ブランク）</v>
          </cell>
        </row>
        <row r="607">
          <cell r="B607">
            <v>790</v>
          </cell>
          <cell r="C607" t="str">
            <v>会員氏名カナ（全角）</v>
          </cell>
          <cell r="K607" t="str">
            <v>KNS2</v>
          </cell>
          <cell r="L607" t="str">
            <v>KAIKNZ</v>
          </cell>
          <cell r="M607" t="str">
            <v>O</v>
          </cell>
          <cell r="N607">
            <v>42</v>
          </cell>
          <cell r="O607" t="str">
            <v/>
          </cell>
          <cell r="Q607" t="str">
            <v>氏名・カナ（名字名前の間は１ブランク）</v>
          </cell>
        </row>
        <row r="608">
          <cell r="B608">
            <v>791</v>
          </cell>
          <cell r="C608" t="str">
            <v>クレジット認証区分</v>
          </cell>
          <cell r="K608" t="str">
            <v>CRSK</v>
          </cell>
          <cell r="M608" t="str">
            <v>A</v>
          </cell>
          <cell r="N608">
            <v>1</v>
          </cell>
          <cell r="O608" t="str">
            <v/>
          </cell>
          <cell r="Q608" t="str">
            <v>会員異動情報のクレジット認証状態を表す区分。０：未承認、１：承認、２：否認</v>
          </cell>
        </row>
        <row r="609">
          <cell r="B609">
            <v>792</v>
          </cell>
          <cell r="C609" t="str">
            <v>カード会社名カナ（半角）</v>
          </cell>
          <cell r="K609" t="str">
            <v>CDKM</v>
          </cell>
          <cell r="M609" t="str">
            <v>A</v>
          </cell>
          <cell r="N609">
            <v>20</v>
          </cell>
          <cell r="O609" t="str">
            <v/>
          </cell>
          <cell r="Q609" t="str">
            <v>カード会社情報の会社名（カナ）</v>
          </cell>
        </row>
        <row r="610">
          <cell r="B610">
            <v>793</v>
          </cell>
          <cell r="C610" t="str">
            <v>カード会社名</v>
          </cell>
          <cell r="K610" t="str">
            <v>CDKN</v>
          </cell>
          <cell r="M610" t="str">
            <v>O</v>
          </cell>
          <cell r="N610">
            <v>42</v>
          </cell>
          <cell r="O610" t="str">
            <v/>
          </cell>
          <cell r="Q610" t="str">
            <v>カード会社情報の会社名（漢字）</v>
          </cell>
        </row>
        <row r="611">
          <cell r="B611">
            <v>794</v>
          </cell>
          <cell r="C611" t="str">
            <v>フロアリミット金額</v>
          </cell>
          <cell r="K611" t="str">
            <v>FLIG</v>
          </cell>
          <cell r="M611" t="str">
            <v>P</v>
          </cell>
          <cell r="N611">
            <v>11</v>
          </cell>
          <cell r="O611" t="str">
            <v/>
          </cell>
          <cell r="Q611" t="str">
            <v>カード会社情報のフロア－リミット金額</v>
          </cell>
        </row>
        <row r="612">
          <cell r="B612">
            <v>795</v>
          </cell>
          <cell r="C612" t="str">
            <v>データ状態区分</v>
          </cell>
          <cell r="K612" t="str">
            <v>DJKB</v>
          </cell>
          <cell r="L612" t="str">
            <v>DJKB</v>
          </cell>
          <cell r="M612" t="str">
            <v>A</v>
          </cell>
          <cell r="N612">
            <v>1</v>
          </cell>
          <cell r="O612" t="str">
            <v/>
          </cell>
          <cell r="Q612" t="str">
            <v>データの状態を管理する。ブランク：有効、１：取込済み、９：削除、E：エラー</v>
          </cell>
        </row>
        <row r="613">
          <cell r="B613">
            <v>796</v>
          </cell>
          <cell r="C613" t="str">
            <v>予備１</v>
          </cell>
          <cell r="K613" t="str">
            <v>YOB1</v>
          </cell>
          <cell r="M613" t="str">
            <v>A</v>
          </cell>
          <cell r="N613">
            <v>1</v>
          </cell>
          <cell r="O613" t="str">
            <v/>
          </cell>
          <cell r="Q613" t="str">
            <v>予備</v>
          </cell>
        </row>
        <row r="614">
          <cell r="B614">
            <v>797</v>
          </cell>
          <cell r="C614" t="str">
            <v>予備２</v>
          </cell>
          <cell r="K614" t="str">
            <v>YOB2</v>
          </cell>
          <cell r="M614" t="str">
            <v>A</v>
          </cell>
          <cell r="N614">
            <v>1</v>
          </cell>
          <cell r="O614" t="str">
            <v/>
          </cell>
          <cell r="Q614" t="str">
            <v>予備</v>
          </cell>
        </row>
        <row r="615">
          <cell r="B615">
            <v>798</v>
          </cell>
          <cell r="C615" t="str">
            <v>予備３</v>
          </cell>
          <cell r="K615" t="str">
            <v>YOB3</v>
          </cell>
          <cell r="M615" t="str">
            <v>A</v>
          </cell>
          <cell r="N615">
            <v>1</v>
          </cell>
          <cell r="O615" t="str">
            <v/>
          </cell>
          <cell r="Q615" t="str">
            <v>予備</v>
          </cell>
        </row>
        <row r="616">
          <cell r="B616">
            <v>799</v>
          </cell>
          <cell r="C616" t="str">
            <v>予備４</v>
          </cell>
          <cell r="K616" t="str">
            <v>YOB4</v>
          </cell>
          <cell r="M616" t="str">
            <v>A</v>
          </cell>
          <cell r="N616">
            <v>1</v>
          </cell>
          <cell r="O616" t="str">
            <v/>
          </cell>
          <cell r="Q616" t="str">
            <v>予備</v>
          </cell>
        </row>
        <row r="617">
          <cell r="B617">
            <v>800</v>
          </cell>
          <cell r="C617" t="str">
            <v>予備５</v>
          </cell>
          <cell r="K617" t="str">
            <v>YOB5</v>
          </cell>
          <cell r="M617" t="str">
            <v>A</v>
          </cell>
          <cell r="N617">
            <v>1</v>
          </cell>
          <cell r="O617" t="str">
            <v/>
          </cell>
          <cell r="Q617" t="str">
            <v>予備</v>
          </cell>
        </row>
        <row r="618">
          <cell r="B618">
            <v>801</v>
          </cell>
          <cell r="C618" t="str">
            <v>作成日付</v>
          </cell>
          <cell r="K618" t="str">
            <v>CRDT</v>
          </cell>
          <cell r="L618" t="str">
            <v>CRDT</v>
          </cell>
          <cell r="M618" t="str">
            <v>L</v>
          </cell>
          <cell r="N618">
            <v>10</v>
          </cell>
          <cell r="O618" t="str">
            <v/>
          </cell>
          <cell r="Q618" t="str">
            <v>データ作成日付YYYY-MM-DD</v>
          </cell>
        </row>
        <row r="619">
          <cell r="B619">
            <v>802</v>
          </cell>
          <cell r="C619" t="str">
            <v>作成時刻</v>
          </cell>
          <cell r="K619" t="str">
            <v>AATM</v>
          </cell>
          <cell r="L619" t="str">
            <v>AATM</v>
          </cell>
          <cell r="M619" t="str">
            <v>T</v>
          </cell>
          <cell r="N619">
            <v>8</v>
          </cell>
          <cell r="O619" t="str">
            <v/>
          </cell>
          <cell r="Q619" t="str">
            <v>作成時刻</v>
          </cell>
        </row>
        <row r="620">
          <cell r="B620">
            <v>803</v>
          </cell>
          <cell r="C620" t="str">
            <v>作成ＷＳＩＤ</v>
          </cell>
          <cell r="K620" t="str">
            <v>AAWS</v>
          </cell>
          <cell r="M620" t="str">
            <v>A</v>
          </cell>
          <cell r="N620">
            <v>10</v>
          </cell>
          <cell r="O620" t="str">
            <v/>
          </cell>
          <cell r="Q620" t="str">
            <v>作成ＷＳＩＤ</v>
          </cell>
        </row>
        <row r="621">
          <cell r="B621">
            <v>804</v>
          </cell>
          <cell r="C621" t="str">
            <v>作成ユーザーＩＤ</v>
          </cell>
          <cell r="K621" t="str">
            <v>AAUS</v>
          </cell>
          <cell r="M621" t="str">
            <v>A</v>
          </cell>
          <cell r="N621">
            <v>10</v>
          </cell>
          <cell r="O621" t="str">
            <v/>
          </cell>
          <cell r="Q621" t="str">
            <v>作成ユーザーＩＤ</v>
          </cell>
        </row>
        <row r="622">
          <cell r="B622">
            <v>805</v>
          </cell>
          <cell r="C622" t="str">
            <v>作成ＰＧＭ</v>
          </cell>
          <cell r="K622" t="str">
            <v>AAPG</v>
          </cell>
          <cell r="M622" t="str">
            <v>A</v>
          </cell>
          <cell r="N622">
            <v>10</v>
          </cell>
          <cell r="O622" t="str">
            <v/>
          </cell>
          <cell r="Q622" t="str">
            <v>作成ＰＧＭ</v>
          </cell>
        </row>
        <row r="623">
          <cell r="B623">
            <v>806</v>
          </cell>
          <cell r="C623" t="str">
            <v>更新ＷＳＩＤ</v>
          </cell>
          <cell r="K623" t="str">
            <v>UPWS</v>
          </cell>
          <cell r="L623" t="str">
            <v>UPWS</v>
          </cell>
          <cell r="M623" t="str">
            <v>A</v>
          </cell>
          <cell r="N623">
            <v>10</v>
          </cell>
          <cell r="O623" t="str">
            <v/>
          </cell>
          <cell r="Q623" t="str">
            <v>更新ＷＳＩＤ</v>
          </cell>
        </row>
        <row r="624">
          <cell r="B624">
            <v>807</v>
          </cell>
          <cell r="C624" t="str">
            <v>更新ユーザーＩＤ</v>
          </cell>
          <cell r="K624" t="str">
            <v>UPUS</v>
          </cell>
          <cell r="L624" t="str">
            <v>UPUS</v>
          </cell>
          <cell r="M624" t="str">
            <v>A</v>
          </cell>
          <cell r="N624">
            <v>10</v>
          </cell>
          <cell r="O624" t="str">
            <v/>
          </cell>
          <cell r="Q624" t="str">
            <v>更新ユーザーＩＤ</v>
          </cell>
        </row>
        <row r="625">
          <cell r="B625">
            <v>808</v>
          </cell>
          <cell r="C625" t="str">
            <v>更新ＰＧＭ</v>
          </cell>
          <cell r="K625" t="str">
            <v>UPPG</v>
          </cell>
          <cell r="L625" t="str">
            <v>UPPG</v>
          </cell>
          <cell r="M625" t="str">
            <v>A</v>
          </cell>
          <cell r="N625">
            <v>10</v>
          </cell>
          <cell r="O625" t="str">
            <v/>
          </cell>
          <cell r="Q625" t="str">
            <v>更新ＰＧＭ</v>
          </cell>
        </row>
        <row r="626">
          <cell r="B626" t="str">
            <v>削除</v>
          </cell>
          <cell r="C626" t="str">
            <v>更新日時</v>
          </cell>
          <cell r="K626" t="str">
            <v>UUDT</v>
          </cell>
          <cell r="L626" t="str">
            <v>UPDDT</v>
          </cell>
          <cell r="M626" t="str">
            <v>Z</v>
          </cell>
          <cell r="N626">
            <v>26</v>
          </cell>
          <cell r="O626" t="str">
            <v/>
          </cell>
          <cell r="Q626" t="str">
            <v>年月日時分秒</v>
          </cell>
        </row>
        <row r="627">
          <cell r="B627">
            <v>810</v>
          </cell>
          <cell r="C627" t="str">
            <v>セッション管理データ</v>
          </cell>
          <cell r="K627" t="str">
            <v>SIDA</v>
          </cell>
          <cell r="L627" t="str">
            <v>SIDA</v>
          </cell>
          <cell r="M627" t="str">
            <v>V</v>
          </cell>
          <cell r="N627">
            <v>3840</v>
          </cell>
          <cell r="O627" t="str">
            <v/>
          </cell>
          <cell r="Q627" t="str">
            <v>セッション管理データ、ＶＡＲＣＨＡＲ</v>
          </cell>
        </row>
        <row r="628">
          <cell r="B628">
            <v>811</v>
          </cell>
          <cell r="C628" t="str">
            <v>正会員区分</v>
          </cell>
          <cell r="K628" t="str">
            <v>KSEK</v>
          </cell>
          <cell r="M628" t="str">
            <v>A</v>
          </cell>
          <cell r="N628">
            <v>1</v>
          </cell>
          <cell r="O628" t="str">
            <v/>
          </cell>
          <cell r="Q628" t="str">
            <v>１：正会員、０：待会員</v>
          </cell>
        </row>
        <row r="629">
          <cell r="B629">
            <v>812</v>
          </cell>
          <cell r="C629" t="str">
            <v>一般会員区分</v>
          </cell>
          <cell r="K629" t="str">
            <v>IKIB</v>
          </cell>
          <cell r="M629" t="str">
            <v>A</v>
          </cell>
          <cell r="N629">
            <v>1</v>
          </cell>
          <cell r="O629" t="str">
            <v/>
          </cell>
          <cell r="Q629" t="str">
            <v>１：一般、２：コンテンツ提供者、３：本番環境確認用会員</v>
          </cell>
        </row>
        <row r="630">
          <cell r="B630">
            <v>813</v>
          </cell>
          <cell r="C630" t="str">
            <v>会員ＩＤ連番</v>
          </cell>
          <cell r="K630" t="str">
            <v>KIRB</v>
          </cell>
          <cell r="L630" t="str">
            <v>　</v>
          </cell>
          <cell r="M630" t="str">
            <v>S</v>
          </cell>
          <cell r="N630">
            <v>1</v>
          </cell>
          <cell r="O630" t="str">
            <v/>
          </cell>
          <cell r="Q630" t="str">
            <v>再発行回数</v>
          </cell>
        </row>
        <row r="631">
          <cell r="B631">
            <v>814</v>
          </cell>
          <cell r="C631" t="str">
            <v>異動申請№</v>
          </cell>
          <cell r="K631" t="str">
            <v>ISNO</v>
          </cell>
          <cell r="L631" t="str">
            <v>　</v>
          </cell>
          <cell r="M631" t="str">
            <v>A</v>
          </cell>
          <cell r="N631">
            <v>9</v>
          </cell>
          <cell r="O631" t="str">
            <v/>
          </cell>
          <cell r="Q631" t="str">
            <v>異動を起こしたときの番号</v>
          </cell>
        </row>
        <row r="632">
          <cell r="B632">
            <v>815</v>
          </cell>
          <cell r="C632" t="str">
            <v>解除申請№</v>
          </cell>
          <cell r="K632" t="str">
            <v>KKSN</v>
          </cell>
          <cell r="L632" t="str">
            <v>　</v>
          </cell>
          <cell r="M632" t="str">
            <v>A</v>
          </cell>
          <cell r="N632">
            <v>9</v>
          </cell>
          <cell r="O632" t="str">
            <v/>
          </cell>
          <cell r="Q632" t="str">
            <v>会員異動の状況解除を行うときの申請Ｎｏ</v>
          </cell>
        </row>
        <row r="633">
          <cell r="B633">
            <v>816</v>
          </cell>
          <cell r="C633" t="str">
            <v>通知書発行区分</v>
          </cell>
          <cell r="K633" t="str">
            <v>KTHK</v>
          </cell>
          <cell r="M633" t="str">
            <v>A</v>
          </cell>
          <cell r="N633">
            <v>1</v>
          </cell>
          <cell r="O633" t="str">
            <v/>
          </cell>
          <cell r="Q633" t="str">
            <v>会員異動の通知書発行を管理する区分。０：未発行、１：発行済、２：再発行</v>
          </cell>
        </row>
        <row r="634">
          <cell r="B634">
            <v>817</v>
          </cell>
          <cell r="C634" t="str">
            <v>申請書発行区分</v>
          </cell>
          <cell r="K634" t="str">
            <v>STHK</v>
          </cell>
          <cell r="M634" t="str">
            <v>A</v>
          </cell>
          <cell r="N634">
            <v>1</v>
          </cell>
          <cell r="O634" t="str">
            <v/>
          </cell>
          <cell r="Q634" t="str">
            <v>会員異動の申請書発行を管理する区分。１：発行済み</v>
          </cell>
        </row>
        <row r="635">
          <cell r="B635">
            <v>818</v>
          </cell>
          <cell r="C635" t="str">
            <v>売上実績提供区分</v>
          </cell>
          <cell r="K635" t="str">
            <v>UJTK</v>
          </cell>
          <cell r="M635" t="str">
            <v>A</v>
          </cell>
          <cell r="N635">
            <v>1</v>
          </cell>
          <cell r="O635" t="str">
            <v/>
          </cell>
          <cell r="Q635" t="str">
            <v>１：フォルダ、２：メール</v>
          </cell>
        </row>
        <row r="636">
          <cell r="B636">
            <v>819</v>
          </cell>
          <cell r="C636" t="str">
            <v>売上実績格納フォルダ</v>
          </cell>
          <cell r="K636" t="str">
            <v>UJFO</v>
          </cell>
          <cell r="L636" t="str">
            <v>　</v>
          </cell>
          <cell r="M636" t="str">
            <v>A</v>
          </cell>
          <cell r="N636">
            <v>128</v>
          </cell>
          <cell r="O636" t="str">
            <v/>
          </cell>
          <cell r="Q636" t="str">
            <v>ＣＳＶファイルを格納するフォルダー名</v>
          </cell>
        </row>
        <row r="637">
          <cell r="B637" t="str">
            <v>削除</v>
          </cell>
          <cell r="C637" t="str">
            <v>サインオンプロフィール名</v>
          </cell>
          <cell r="K637" t="str">
            <v>SINP</v>
          </cell>
          <cell r="M637" t="str">
            <v>A</v>
          </cell>
          <cell r="N637">
            <v>10</v>
          </cell>
          <cell r="O637" t="str">
            <v/>
          </cell>
          <cell r="Q637" t="str">
            <v>仕入先のＡＳ／４００（コンテンツ受け入れ）のユーザープロフィール</v>
          </cell>
        </row>
        <row r="638">
          <cell r="B638" t="str">
            <v>削除</v>
          </cell>
          <cell r="C638" t="str">
            <v>ＤＤ復旧区分</v>
          </cell>
          <cell r="K638" t="str">
            <v>DDFK</v>
          </cell>
          <cell r="M638" t="str">
            <v>A</v>
          </cell>
          <cell r="N638">
            <v>1</v>
          </cell>
          <cell r="O638" t="str">
            <v/>
          </cell>
          <cell r="Q638" t="str">
            <v>１：復旧する、２：復旧しない</v>
          </cell>
        </row>
        <row r="639">
          <cell r="B639">
            <v>822</v>
          </cell>
          <cell r="C639" t="str">
            <v>今回請求年月</v>
          </cell>
          <cell r="K639" t="str">
            <v>KSID</v>
          </cell>
          <cell r="M639" t="str">
            <v>S</v>
          </cell>
          <cell r="N639">
            <v>6</v>
          </cell>
          <cell r="O639" t="str">
            <v/>
          </cell>
          <cell r="Q639" t="str">
            <v>カード会社への請求年月を管理する</v>
          </cell>
        </row>
        <row r="640">
          <cell r="B640">
            <v>826</v>
          </cell>
          <cell r="C640" t="str">
            <v>会員区分有効日付</v>
          </cell>
          <cell r="K640" t="str">
            <v>KKYD</v>
          </cell>
          <cell r="L640" t="str">
            <v>KNKBYDT</v>
          </cell>
          <cell r="M640" t="str">
            <v>Ｌ</v>
          </cell>
          <cell r="N640">
            <v>10</v>
          </cell>
          <cell r="O640" t="str">
            <v xml:space="preserve"> </v>
          </cell>
          <cell r="P640" t="str">
            <v xml:space="preserve"> </v>
          </cell>
          <cell r="Q640" t="str">
            <v>現在会員区分の有効期限</v>
          </cell>
        </row>
        <row r="641">
          <cell r="B641">
            <v>827</v>
          </cell>
          <cell r="C641" t="str">
            <v>次回有効会員区分</v>
          </cell>
          <cell r="K641" t="str">
            <v>JYKK</v>
          </cell>
          <cell r="L641" t="str">
            <v>NYKNKB</v>
          </cell>
          <cell r="M641" t="str">
            <v>A</v>
          </cell>
          <cell r="N641">
            <v>2</v>
          </cell>
          <cell r="O641" t="str">
            <v xml:space="preserve"> </v>
          </cell>
          <cell r="P641" t="str">
            <v xml:space="preserve"> </v>
          </cell>
          <cell r="Q641" t="str">
            <v>有功日付以降に有効になる会員区分</v>
          </cell>
        </row>
        <row r="642">
          <cell r="B642">
            <v>829</v>
          </cell>
          <cell r="C642" t="str">
            <v>連絡先ＴＥＬ市外局番</v>
          </cell>
          <cell r="K642" t="str">
            <v>RTL1</v>
          </cell>
          <cell r="L642" t="str">
            <v>RTL1</v>
          </cell>
          <cell r="M642" t="str">
            <v>A</v>
          </cell>
          <cell r="N642">
            <v>7</v>
          </cell>
          <cell r="O642" t="str">
            <v/>
          </cell>
          <cell r="Q642" t="str">
            <v>会員連絡先電話番号</v>
          </cell>
        </row>
        <row r="643">
          <cell r="B643">
            <v>830</v>
          </cell>
          <cell r="C643" t="str">
            <v>連絡先ＴＥＬ２</v>
          </cell>
          <cell r="K643" t="str">
            <v>RTL2</v>
          </cell>
          <cell r="L643" t="str">
            <v>RTL2</v>
          </cell>
          <cell r="M643" t="str">
            <v>A</v>
          </cell>
          <cell r="N643">
            <v>4</v>
          </cell>
          <cell r="O643" t="str">
            <v/>
          </cell>
          <cell r="Q643" t="str">
            <v>会員連絡先電話番号</v>
          </cell>
        </row>
        <row r="644">
          <cell r="B644">
            <v>831</v>
          </cell>
          <cell r="C644" t="str">
            <v>連絡先ＴＥＬ３</v>
          </cell>
          <cell r="K644" t="str">
            <v>RTL3</v>
          </cell>
          <cell r="L644" t="str">
            <v>RTL3</v>
          </cell>
          <cell r="M644" t="str">
            <v>A</v>
          </cell>
          <cell r="N644">
            <v>4</v>
          </cell>
          <cell r="O644" t="str">
            <v/>
          </cell>
          <cell r="Q644" t="str">
            <v>会員連絡先電話番号</v>
          </cell>
        </row>
        <row r="645">
          <cell r="B645" t="str">
            <v>削除</v>
          </cell>
          <cell r="C645" t="str">
            <v>登録日付</v>
          </cell>
          <cell r="K645" t="str">
            <v>AADT</v>
          </cell>
          <cell r="L645" t="str">
            <v>AADT</v>
          </cell>
          <cell r="M645" t="str">
            <v>L</v>
          </cell>
          <cell r="N645">
            <v>10</v>
          </cell>
          <cell r="O645" t="str">
            <v/>
          </cell>
          <cell r="Q645" t="str">
            <v>登録日付</v>
          </cell>
        </row>
        <row r="646">
          <cell r="B646" t="str">
            <v>削除</v>
          </cell>
          <cell r="C646" t="str">
            <v>登録時刻</v>
          </cell>
          <cell r="K646" t="str">
            <v>AADM</v>
          </cell>
          <cell r="L646" t="str">
            <v>AADM</v>
          </cell>
          <cell r="M646" t="str">
            <v>T</v>
          </cell>
          <cell r="N646">
            <v>8</v>
          </cell>
          <cell r="O646" t="str">
            <v/>
          </cell>
          <cell r="Q646" t="str">
            <v>登録時刻</v>
          </cell>
        </row>
        <row r="647">
          <cell r="B647">
            <v>836</v>
          </cell>
          <cell r="C647" t="str">
            <v>受入メールアドレス</v>
          </cell>
          <cell r="K647" t="str">
            <v>UMLA</v>
          </cell>
          <cell r="L647" t="str">
            <v>UKMLAD</v>
          </cell>
          <cell r="M647" t="str">
            <v>A</v>
          </cell>
          <cell r="N647">
            <v>64</v>
          </cell>
          <cell r="O647" t="str">
            <v/>
          </cell>
          <cell r="Q647" t="str">
            <v>メールコンテンツ受入アドレス</v>
          </cell>
        </row>
        <row r="648">
          <cell r="B648" t="str">
            <v>削除</v>
          </cell>
          <cell r="C648" t="str">
            <v>データＳＥＱ№</v>
          </cell>
          <cell r="K648" t="str">
            <v>DSEQ</v>
          </cell>
          <cell r="M648" t="str">
            <v>A</v>
          </cell>
          <cell r="N648">
            <v>8</v>
          </cell>
          <cell r="O648" t="str">
            <v/>
          </cell>
          <cell r="Q648" t="str">
            <v>データエントリー会社による入力順ＳＥＱ№</v>
          </cell>
        </row>
        <row r="649">
          <cell r="B649" t="str">
            <v>削除</v>
          </cell>
          <cell r="C649" t="str">
            <v>申込№連番</v>
          </cell>
          <cell r="K649" t="str">
            <v>MORN</v>
          </cell>
          <cell r="M649" t="str">
            <v>A</v>
          </cell>
          <cell r="N649">
            <v>1</v>
          </cell>
          <cell r="O649" t="str">
            <v/>
          </cell>
          <cell r="Q649" t="str">
            <v>会員証の連番</v>
          </cell>
        </row>
        <row r="650">
          <cell r="B650" t="str">
            <v>削除</v>
          </cell>
          <cell r="C650" t="str">
            <v>入会予定日付</v>
          </cell>
          <cell r="K650" t="str">
            <v>NYUD</v>
          </cell>
          <cell r="M650" t="str">
            <v>L</v>
          </cell>
          <cell r="N650">
            <v>10</v>
          </cell>
          <cell r="O650" t="str">
            <v/>
          </cell>
          <cell r="Q650" t="str">
            <v>入会予定の日付</v>
          </cell>
        </row>
        <row r="651">
          <cell r="B651" t="str">
            <v>削除</v>
          </cell>
          <cell r="C651" t="str">
            <v>引換券／郵送区分</v>
          </cell>
          <cell r="K651" t="str">
            <v>HYKB</v>
          </cell>
          <cell r="M651" t="str">
            <v>A</v>
          </cell>
          <cell r="N651">
            <v>1</v>
          </cell>
          <cell r="O651" t="str">
            <v/>
          </cell>
          <cell r="Q651" t="str">
            <v>１：ハード引換可能日による入会、２：会員証郵送による入会</v>
          </cell>
        </row>
        <row r="652">
          <cell r="B652" t="str">
            <v>削除</v>
          </cell>
          <cell r="C652" t="str">
            <v>会員状況・ＤＤＷステータス</v>
          </cell>
          <cell r="K652" t="str">
            <v>KNDS</v>
          </cell>
          <cell r="M652" t="str">
            <v>A</v>
          </cell>
          <cell r="N652">
            <v>1</v>
          </cell>
          <cell r="O652" t="str">
            <v/>
          </cell>
          <cell r="Q652" t="str">
            <v>１：有効、２：無効</v>
          </cell>
        </row>
        <row r="653">
          <cell r="B653" t="str">
            <v>削除</v>
          </cell>
          <cell r="C653" t="str">
            <v>ＤＤＷデモ指定区分</v>
          </cell>
          <cell r="K653" t="str">
            <v>DDDK</v>
          </cell>
          <cell r="M653" t="str">
            <v>A</v>
          </cell>
          <cell r="N653">
            <v>1</v>
          </cell>
          <cell r="O653" t="str">
            <v/>
          </cell>
          <cell r="Q653" t="str">
            <v>１：通常、２：販売グループ指定</v>
          </cell>
        </row>
        <row r="654">
          <cell r="B654">
            <v>844</v>
          </cell>
          <cell r="C654" t="str">
            <v>相手先店舗コード</v>
          </cell>
          <cell r="K654" t="str">
            <v>ATTC</v>
          </cell>
          <cell r="M654" t="str">
            <v>A</v>
          </cell>
          <cell r="N654">
            <v>32</v>
          </cell>
          <cell r="O654" t="str">
            <v/>
          </cell>
          <cell r="Q654" t="str">
            <v>得意先で使用している得意先の店舗コード</v>
          </cell>
        </row>
        <row r="655">
          <cell r="B655">
            <v>845</v>
          </cell>
          <cell r="C655" t="str">
            <v>コンテンツ名称</v>
          </cell>
          <cell r="K655" t="str">
            <v>CNMN</v>
          </cell>
          <cell r="L655" t="str">
            <v>CNMN</v>
          </cell>
          <cell r="M655" t="str">
            <v>O</v>
          </cell>
          <cell r="N655">
            <v>22</v>
          </cell>
          <cell r="O655" t="str">
            <v/>
          </cell>
          <cell r="Q655" t="str">
            <v>コンテンツの名称</v>
          </cell>
        </row>
        <row r="656">
          <cell r="B656">
            <v>846</v>
          </cell>
          <cell r="C656" t="str">
            <v>リリース方法区分</v>
          </cell>
          <cell r="K656" t="str">
            <v>RSHK</v>
          </cell>
          <cell r="M656" t="str">
            <v>A</v>
          </cell>
          <cell r="N656">
            <v>1</v>
          </cell>
          <cell r="O656" t="str">
            <v/>
          </cell>
          <cell r="Q656" t="str">
            <v>１：差分、２：リプレース</v>
          </cell>
        </row>
        <row r="657">
          <cell r="B657" t="str">
            <v>削除</v>
          </cell>
          <cell r="C657" t="str">
            <v>ＤＤＷ上限人数</v>
          </cell>
          <cell r="K657" t="str">
            <v>DDJS</v>
          </cell>
          <cell r="M657" t="str">
            <v>P</v>
          </cell>
          <cell r="N657">
            <v>7</v>
          </cell>
          <cell r="O657" t="str">
            <v/>
          </cell>
          <cell r="Q657" t="str">
            <v>ＤＤＷの上限人数</v>
          </cell>
        </row>
        <row r="658">
          <cell r="B658">
            <v>848</v>
          </cell>
          <cell r="C658" t="str">
            <v>請求金額（税抜）</v>
          </cell>
          <cell r="K658" t="str">
            <v>SENG</v>
          </cell>
          <cell r="M658" t="str">
            <v>P</v>
          </cell>
          <cell r="N658">
            <v>7</v>
          </cell>
          <cell r="O658" t="str">
            <v/>
          </cell>
          <cell r="Q658" t="str">
            <v>税抜の請求金額</v>
          </cell>
        </row>
        <row r="659">
          <cell r="B659">
            <v>849</v>
          </cell>
          <cell r="C659" t="str">
            <v>税込請求金額</v>
          </cell>
          <cell r="K659" t="str">
            <v>SEKG</v>
          </cell>
          <cell r="M659" t="str">
            <v>P</v>
          </cell>
          <cell r="N659">
            <v>11</v>
          </cell>
          <cell r="O659" t="str">
            <v/>
          </cell>
          <cell r="Q659" t="str">
            <v>税込の請求金額</v>
          </cell>
        </row>
        <row r="660">
          <cell r="B660">
            <v>850</v>
          </cell>
          <cell r="C660" t="str">
            <v>請求区分</v>
          </cell>
          <cell r="K660" t="str">
            <v>SEIK</v>
          </cell>
          <cell r="M660" t="str">
            <v>A</v>
          </cell>
          <cell r="N660">
            <v>1</v>
          </cell>
          <cell r="O660" t="str">
            <v/>
          </cell>
          <cell r="Q660" t="str">
            <v>０：未請求、１：請求対象、２：請求済</v>
          </cell>
        </row>
        <row r="661">
          <cell r="B661">
            <v>851</v>
          </cell>
          <cell r="C661" t="str">
            <v>認証区分</v>
          </cell>
          <cell r="K661" t="str">
            <v>NSSK</v>
          </cell>
          <cell r="M661" t="str">
            <v>A</v>
          </cell>
          <cell r="N661">
            <v>2</v>
          </cell>
          <cell r="O661" t="str">
            <v/>
          </cell>
          <cell r="Q661" t="str">
            <v>００：初期値、０１：認証、０２：否認</v>
          </cell>
        </row>
        <row r="662">
          <cell r="B662">
            <v>852</v>
          </cell>
          <cell r="C662" t="str">
            <v>未請求処理区分</v>
          </cell>
          <cell r="K662" t="str">
            <v>MSSK</v>
          </cell>
          <cell r="M662" t="str">
            <v>A</v>
          </cell>
          <cell r="N662">
            <v>2</v>
          </cell>
          <cell r="O662" t="str">
            <v/>
          </cell>
          <cell r="Q662" t="str">
            <v>未請求後の処理を区分する。 １０:個人請求済、２０：破棄</v>
          </cell>
        </row>
        <row r="663">
          <cell r="B663">
            <v>853</v>
          </cell>
          <cell r="C663" t="str">
            <v>フロアーリミット区分</v>
          </cell>
          <cell r="K663" t="str">
            <v>FWLK</v>
          </cell>
          <cell r="M663" t="str">
            <v>A</v>
          </cell>
          <cell r="N663">
            <v>1</v>
          </cell>
          <cell r="O663" t="str">
            <v/>
          </cell>
          <cell r="Q663" t="str">
            <v>０：対象外、１：対象</v>
          </cell>
        </row>
        <row r="664">
          <cell r="B664">
            <v>854</v>
          </cell>
          <cell r="C664" t="str">
            <v>入会者人数</v>
          </cell>
          <cell r="K664" t="str">
            <v>NUSU</v>
          </cell>
          <cell r="M664" t="str">
            <v>P</v>
          </cell>
          <cell r="N664">
            <v>7</v>
          </cell>
          <cell r="O664" t="str">
            <v/>
          </cell>
          <cell r="Q664" t="str">
            <v>会員異動情報より人数をセットする</v>
          </cell>
        </row>
        <row r="665">
          <cell r="B665">
            <v>855</v>
          </cell>
          <cell r="C665" t="str">
            <v>解約者人数</v>
          </cell>
          <cell r="K665" t="str">
            <v>TASU</v>
          </cell>
          <cell r="M665" t="str">
            <v>P</v>
          </cell>
          <cell r="N665">
            <v>7</v>
          </cell>
          <cell r="O665" t="str">
            <v/>
          </cell>
          <cell r="Q665" t="str">
            <v>会員異動情報より人数をセットする</v>
          </cell>
        </row>
        <row r="666">
          <cell r="B666">
            <v>856</v>
          </cell>
          <cell r="C666" t="str">
            <v>休止者人数</v>
          </cell>
          <cell r="K666" t="str">
            <v>KSSU</v>
          </cell>
          <cell r="M666" t="str">
            <v>P</v>
          </cell>
          <cell r="N666">
            <v>7</v>
          </cell>
          <cell r="O666" t="str">
            <v/>
          </cell>
          <cell r="Q666" t="str">
            <v>会員異動情報より人数をセットする</v>
          </cell>
        </row>
        <row r="667">
          <cell r="B667">
            <v>857</v>
          </cell>
          <cell r="C667" t="str">
            <v>カード無効者人数</v>
          </cell>
          <cell r="K667" t="str">
            <v>BKSU</v>
          </cell>
          <cell r="M667" t="str">
            <v>P</v>
          </cell>
          <cell r="N667">
            <v>7</v>
          </cell>
          <cell r="O667" t="str">
            <v/>
          </cell>
          <cell r="Q667" t="str">
            <v>会員異動情報より人数をセットする</v>
          </cell>
        </row>
        <row r="668">
          <cell r="B668">
            <v>858</v>
          </cell>
          <cell r="C668" t="str">
            <v>停止者人数</v>
          </cell>
          <cell r="K668" t="str">
            <v>STSU</v>
          </cell>
          <cell r="M668" t="str">
            <v>P</v>
          </cell>
          <cell r="N668">
            <v>7</v>
          </cell>
          <cell r="O668" t="str">
            <v/>
          </cell>
          <cell r="Q668" t="str">
            <v>会員異動情報より人数をセットする</v>
          </cell>
        </row>
        <row r="669">
          <cell r="B669">
            <v>859</v>
          </cell>
          <cell r="C669" t="str">
            <v>正会員者人数</v>
          </cell>
          <cell r="K669" t="str">
            <v>SKNS</v>
          </cell>
          <cell r="M669" t="str">
            <v>P</v>
          </cell>
          <cell r="N669">
            <v>7</v>
          </cell>
          <cell r="O669" t="str">
            <v/>
          </cell>
          <cell r="Q669" t="str">
            <v>会員情報より人数をセットする</v>
          </cell>
        </row>
        <row r="670">
          <cell r="B670">
            <v>860</v>
          </cell>
          <cell r="C670" t="str">
            <v>待会員者人数</v>
          </cell>
          <cell r="K670" t="str">
            <v>MKSU</v>
          </cell>
          <cell r="M670" t="str">
            <v>P</v>
          </cell>
          <cell r="N670">
            <v>7</v>
          </cell>
          <cell r="O670" t="str">
            <v/>
          </cell>
          <cell r="Q670" t="str">
            <v>会員情報より人数をセットする</v>
          </cell>
        </row>
        <row r="671">
          <cell r="B671">
            <v>861</v>
          </cell>
          <cell r="C671" t="str">
            <v>パスワード区分</v>
          </cell>
          <cell r="K671" t="str">
            <v>PSKK</v>
          </cell>
          <cell r="M671" t="str">
            <v>A</v>
          </cell>
          <cell r="N671">
            <v>1</v>
          </cell>
          <cell r="O671" t="str">
            <v/>
          </cell>
          <cell r="Q671" t="str">
            <v>１：会員パスワード、２：メールパスワード、３：クレジットパスワード</v>
          </cell>
        </row>
        <row r="672">
          <cell r="B672">
            <v>862</v>
          </cell>
          <cell r="C672" t="str">
            <v>発生日付</v>
          </cell>
          <cell r="K672" t="str">
            <v>HTSD</v>
          </cell>
          <cell r="M672" t="str">
            <v>L</v>
          </cell>
          <cell r="N672">
            <v>10</v>
          </cell>
          <cell r="O672" t="str">
            <v/>
          </cell>
          <cell r="Q672" t="str">
            <v>初期化の依頼日</v>
          </cell>
        </row>
        <row r="673">
          <cell r="B673">
            <v>863</v>
          </cell>
          <cell r="C673" t="str">
            <v>初期化クレジットパスワード</v>
          </cell>
          <cell r="K673" t="str">
            <v>IKPS</v>
          </cell>
          <cell r="L673" t="str">
            <v>INCRPS</v>
          </cell>
          <cell r="M673" t="str">
            <v>H</v>
          </cell>
          <cell r="N673">
            <v>8</v>
          </cell>
          <cell r="O673" t="str">
            <v/>
          </cell>
          <cell r="Q673" t="str">
            <v>パスワード初期化自動設定値</v>
          </cell>
        </row>
        <row r="674">
          <cell r="B674">
            <v>864</v>
          </cell>
          <cell r="C674" t="str">
            <v>クレジットパスワード通知書発行区分</v>
          </cell>
          <cell r="K674" t="str">
            <v>KPSK</v>
          </cell>
          <cell r="M674" t="str">
            <v>A</v>
          </cell>
          <cell r="N674">
            <v>1</v>
          </cell>
          <cell r="O674" t="str">
            <v/>
          </cell>
          <cell r="Q674" t="str">
            <v>０：未発行、１：発行済、２：再発行</v>
          </cell>
        </row>
        <row r="675">
          <cell r="B675" t="str">
            <v>削除</v>
          </cell>
          <cell r="C675" t="str">
            <v>ＤＤＷファイル抽出日付</v>
          </cell>
          <cell r="K675" t="str">
            <v>DWFD</v>
          </cell>
          <cell r="M675" t="str">
            <v>Ｌ</v>
          </cell>
          <cell r="N675">
            <v>10</v>
          </cell>
          <cell r="O675" t="str">
            <v/>
          </cell>
          <cell r="Q675" t="str">
            <v>ＤＤＷ配信用ファイルの抽出日付</v>
          </cell>
        </row>
        <row r="676">
          <cell r="B676" t="str">
            <v>削除</v>
          </cell>
          <cell r="C676" t="str">
            <v>チケットＤＩＳＫＭＡＰ使用フラグ</v>
          </cell>
          <cell r="K676" t="str">
            <v>CDMF</v>
          </cell>
          <cell r="M676" t="str">
            <v>A</v>
          </cell>
          <cell r="N676">
            <v>1</v>
          </cell>
          <cell r="O676" t="str">
            <v/>
          </cell>
          <cell r="Q676" t="str">
            <v>０：使用しない、１：使用する</v>
          </cell>
        </row>
        <row r="677">
          <cell r="B677" t="str">
            <v>削除</v>
          </cell>
          <cell r="C677" t="str">
            <v>コンテンツレングス</v>
          </cell>
          <cell r="K677" t="str">
            <v>CNLE</v>
          </cell>
          <cell r="M677" t="str">
            <v>A</v>
          </cell>
          <cell r="N677">
            <v>16</v>
          </cell>
          <cell r="O677" t="str">
            <v/>
          </cell>
          <cell r="Q677" t="str">
            <v>コンテンツの長さ</v>
          </cell>
        </row>
        <row r="678">
          <cell r="B678" t="str">
            <v>削除</v>
          </cell>
          <cell r="C678" t="str">
            <v>コンテンツボディ</v>
          </cell>
          <cell r="K678" t="str">
            <v>REBI</v>
          </cell>
          <cell r="M678" t="str">
            <v>C</v>
          </cell>
          <cell r="N678" t="str">
            <v>-</v>
          </cell>
          <cell r="O678" t="str">
            <v/>
          </cell>
          <cell r="Q678" t="str">
            <v>レスポンスのメッセージ本体</v>
          </cell>
        </row>
        <row r="679">
          <cell r="B679">
            <v>869</v>
          </cell>
          <cell r="C679" t="str">
            <v>週初日付</v>
          </cell>
          <cell r="K679" t="str">
            <v>FWED</v>
          </cell>
          <cell r="M679" t="str">
            <v>Ｌ</v>
          </cell>
          <cell r="N679">
            <v>10</v>
          </cell>
          <cell r="O679" t="str">
            <v/>
          </cell>
          <cell r="Q679" t="str">
            <v>月曜日（週初め）の日付</v>
          </cell>
        </row>
        <row r="680">
          <cell r="B680">
            <v>870</v>
          </cell>
          <cell r="C680" t="str">
            <v>事業会社名称</v>
          </cell>
          <cell r="K680" t="str">
            <v>JIKN</v>
          </cell>
          <cell r="M680" t="str">
            <v>O</v>
          </cell>
          <cell r="N680">
            <v>42</v>
          </cell>
          <cell r="O680" t="str">
            <v/>
          </cell>
          <cell r="Q680" t="str">
            <v>事業会社の名称</v>
          </cell>
        </row>
        <row r="681">
          <cell r="B681">
            <v>871</v>
          </cell>
          <cell r="C681" t="str">
            <v>事業会社略称</v>
          </cell>
          <cell r="K681" t="str">
            <v>JIKR</v>
          </cell>
          <cell r="M681" t="str">
            <v>O</v>
          </cell>
          <cell r="N681">
            <v>22</v>
          </cell>
          <cell r="O681" t="str">
            <v/>
          </cell>
          <cell r="Q681" t="str">
            <v>事業会社の略称</v>
          </cell>
        </row>
        <row r="682">
          <cell r="B682">
            <v>872</v>
          </cell>
          <cell r="C682" t="str">
            <v>処理年</v>
          </cell>
          <cell r="K682" t="str">
            <v>SOYY</v>
          </cell>
          <cell r="M682" t="str">
            <v>S</v>
          </cell>
          <cell r="N682">
            <v>4</v>
          </cell>
          <cell r="O682" t="str">
            <v/>
          </cell>
          <cell r="Q682" t="str">
            <v>事業会社の処理年</v>
          </cell>
        </row>
        <row r="683">
          <cell r="B683">
            <v>873</v>
          </cell>
          <cell r="C683" t="str">
            <v>処理月</v>
          </cell>
          <cell r="K683" t="str">
            <v>SOMM</v>
          </cell>
          <cell r="M683" t="str">
            <v>S</v>
          </cell>
          <cell r="N683">
            <v>2</v>
          </cell>
          <cell r="O683" t="str">
            <v/>
          </cell>
          <cell r="Q683" t="str">
            <v>事業会社の処理月</v>
          </cell>
        </row>
        <row r="684">
          <cell r="B684">
            <v>874</v>
          </cell>
          <cell r="C684" t="str">
            <v>処理日</v>
          </cell>
          <cell r="K684" t="str">
            <v>SODD</v>
          </cell>
          <cell r="M684" t="str">
            <v>S</v>
          </cell>
          <cell r="N684">
            <v>2</v>
          </cell>
          <cell r="O684" t="str">
            <v/>
          </cell>
          <cell r="Q684" t="str">
            <v>事業会社の処理日</v>
          </cell>
        </row>
        <row r="685">
          <cell r="B685">
            <v>875</v>
          </cell>
          <cell r="C685" t="str">
            <v>処理日付</v>
          </cell>
          <cell r="K685" t="str">
            <v>SOYD</v>
          </cell>
          <cell r="M685" t="str">
            <v>Ｌ</v>
          </cell>
          <cell r="N685">
            <v>10</v>
          </cell>
          <cell r="O685" t="str">
            <v/>
          </cell>
          <cell r="Q685" t="str">
            <v>事業会社の処理日付</v>
          </cell>
        </row>
        <row r="686">
          <cell r="B686">
            <v>876</v>
          </cell>
          <cell r="C686" t="str">
            <v>締め年</v>
          </cell>
          <cell r="K686" t="str">
            <v>SMYY</v>
          </cell>
          <cell r="M686" t="str">
            <v>S</v>
          </cell>
          <cell r="N686">
            <v>4</v>
          </cell>
          <cell r="O686" t="str">
            <v/>
          </cell>
          <cell r="Q686" t="str">
            <v>事業会社の締め年</v>
          </cell>
        </row>
        <row r="687">
          <cell r="B687">
            <v>877</v>
          </cell>
          <cell r="C687" t="str">
            <v>締め月</v>
          </cell>
          <cell r="K687" t="str">
            <v>SMMM</v>
          </cell>
          <cell r="M687" t="str">
            <v>S</v>
          </cell>
          <cell r="N687">
            <v>2</v>
          </cell>
          <cell r="O687" t="str">
            <v/>
          </cell>
          <cell r="Q687" t="str">
            <v>事業会社の締め月</v>
          </cell>
        </row>
        <row r="688">
          <cell r="B688">
            <v>878</v>
          </cell>
          <cell r="C688" t="str">
            <v>締め日付</v>
          </cell>
          <cell r="K688" t="str">
            <v>SMYD</v>
          </cell>
          <cell r="M688" t="str">
            <v>Ｌ</v>
          </cell>
          <cell r="N688">
            <v>10</v>
          </cell>
          <cell r="O688" t="str">
            <v/>
          </cell>
          <cell r="Q688" t="str">
            <v>事業会社の締め日付</v>
          </cell>
        </row>
        <row r="689">
          <cell r="B689">
            <v>879</v>
          </cell>
          <cell r="C689" t="str">
            <v>設立日付</v>
          </cell>
          <cell r="K689" t="str">
            <v>STYD</v>
          </cell>
          <cell r="M689" t="str">
            <v>Ｌ</v>
          </cell>
          <cell r="N689">
            <v>10</v>
          </cell>
          <cell r="O689" t="str">
            <v/>
          </cell>
          <cell r="Q689" t="str">
            <v>事業会社の設立した日付</v>
          </cell>
        </row>
        <row r="690">
          <cell r="B690" t="str">
            <v>削除</v>
          </cell>
          <cell r="C690" t="str">
            <v>今回申込者人数</v>
          </cell>
          <cell r="K690" t="str">
            <v>KMNS</v>
          </cell>
          <cell r="M690" t="str">
            <v>P</v>
          </cell>
          <cell r="N690">
            <v>7</v>
          </cell>
          <cell r="O690" t="str">
            <v/>
          </cell>
          <cell r="Q690" t="str">
            <v>今回申込時の申込者人数</v>
          </cell>
        </row>
        <row r="691">
          <cell r="B691" t="str">
            <v>削除</v>
          </cell>
          <cell r="C691" t="str">
            <v>今回当選者人数</v>
          </cell>
          <cell r="K691" t="str">
            <v>KTNS</v>
          </cell>
          <cell r="M691" t="str">
            <v>P</v>
          </cell>
          <cell r="N691">
            <v>7</v>
          </cell>
          <cell r="O691" t="str">
            <v/>
          </cell>
          <cell r="Q691" t="str">
            <v>今回申込時の当選者人数</v>
          </cell>
        </row>
        <row r="692">
          <cell r="B692" t="str">
            <v>削除</v>
          </cell>
          <cell r="C692" t="str">
            <v>今回待会員者人数</v>
          </cell>
          <cell r="K692" t="str">
            <v>KWNS</v>
          </cell>
          <cell r="M692" t="str">
            <v>P</v>
          </cell>
          <cell r="N692">
            <v>7</v>
          </cell>
          <cell r="O692" t="str">
            <v/>
          </cell>
          <cell r="Q692" t="str">
            <v>今回申込時の待会員者人数</v>
          </cell>
        </row>
        <row r="693">
          <cell r="B693" t="str">
            <v>削除</v>
          </cell>
          <cell r="C693" t="str">
            <v>実ファイル名</v>
          </cell>
          <cell r="K693" t="str">
            <v>JFIN</v>
          </cell>
          <cell r="M693" t="str">
            <v>A</v>
          </cell>
          <cell r="N693">
            <v>64</v>
          </cell>
          <cell r="O693" t="str">
            <v/>
          </cell>
          <cell r="Q693" t="str">
            <v>本番使用時のファイル名</v>
          </cell>
        </row>
        <row r="694">
          <cell r="B694">
            <v>884</v>
          </cell>
          <cell r="C694" t="str">
            <v>利用者異動内容区分</v>
          </cell>
          <cell r="K694" t="str">
            <v>INIR</v>
          </cell>
          <cell r="M694" t="str">
            <v>A</v>
          </cell>
          <cell r="N694">
            <v>2</v>
          </cell>
          <cell r="O694" t="str">
            <v xml:space="preserve"> </v>
          </cell>
          <cell r="P694" t="str">
            <v xml:space="preserve"> </v>
          </cell>
          <cell r="Q694" t="str">
            <v>００：追加、１０：一般情報変更、２０：無効、３０：無効解除、４０：会員証発行</v>
          </cell>
        </row>
        <row r="695">
          <cell r="B695">
            <v>885</v>
          </cell>
          <cell r="C695" t="str">
            <v>利用者異動理由区分</v>
          </cell>
          <cell r="K695" t="str">
            <v>IRIR</v>
          </cell>
          <cell r="M695" t="str">
            <v>A</v>
          </cell>
          <cell r="N695">
            <v>2</v>
          </cell>
          <cell r="O695" t="str">
            <v xml:space="preserve"> </v>
          </cell>
          <cell r="P695" t="str">
            <v xml:space="preserve"> </v>
          </cell>
          <cell r="Q695" t="str">
            <v>００：追加、１０：書類記載ミスによる変更、１２：結婚・離婚による氏名変更　等</v>
          </cell>
        </row>
        <row r="696">
          <cell r="B696" t="str">
            <v>削除</v>
          </cell>
          <cell r="C696" t="str">
            <v>ＤＤＷ有効開始日付</v>
          </cell>
          <cell r="K696" t="str">
            <v>DWSD</v>
          </cell>
          <cell r="M696" t="str">
            <v>Ｌ</v>
          </cell>
          <cell r="N696">
            <v>10</v>
          </cell>
          <cell r="O696" t="str">
            <v xml:space="preserve"> </v>
          </cell>
          <cell r="P696" t="str">
            <v xml:space="preserve"> </v>
          </cell>
        </row>
        <row r="697">
          <cell r="B697" t="str">
            <v>削除</v>
          </cell>
          <cell r="C697" t="str">
            <v>ＤＤＷ有効開始時刻</v>
          </cell>
          <cell r="K697" t="str">
            <v>DWST</v>
          </cell>
          <cell r="M697" t="str">
            <v>T</v>
          </cell>
          <cell r="N697">
            <v>8</v>
          </cell>
          <cell r="O697" t="str">
            <v xml:space="preserve"> </v>
          </cell>
          <cell r="P697" t="str">
            <v xml:space="preserve"> </v>
          </cell>
        </row>
        <row r="698">
          <cell r="B698" t="str">
            <v>削除</v>
          </cell>
          <cell r="C698" t="str">
            <v>ＤＤＷ有効終了日付</v>
          </cell>
          <cell r="K698" t="str">
            <v>DWED</v>
          </cell>
          <cell r="M698" t="str">
            <v>Ｌ</v>
          </cell>
          <cell r="N698">
            <v>10</v>
          </cell>
          <cell r="O698" t="str">
            <v xml:space="preserve"> </v>
          </cell>
          <cell r="P698" t="str">
            <v xml:space="preserve"> </v>
          </cell>
        </row>
        <row r="699">
          <cell r="B699" t="str">
            <v>削除</v>
          </cell>
          <cell r="C699" t="str">
            <v>ＤＤＷ有効終了時刻</v>
          </cell>
          <cell r="K699" t="str">
            <v>DWET</v>
          </cell>
          <cell r="M699" t="str">
            <v>T</v>
          </cell>
          <cell r="N699">
            <v>8</v>
          </cell>
          <cell r="O699" t="str">
            <v xml:space="preserve"> </v>
          </cell>
          <cell r="P699" t="str">
            <v xml:space="preserve"> </v>
          </cell>
        </row>
        <row r="700">
          <cell r="B700">
            <v>890</v>
          </cell>
          <cell r="C700" t="str">
            <v>チケット名称</v>
          </cell>
          <cell r="K700" t="str">
            <v>CKTN</v>
          </cell>
          <cell r="L700" t="str">
            <v>CKTN</v>
          </cell>
          <cell r="M700" t="str">
            <v>O</v>
          </cell>
          <cell r="N700">
            <v>52</v>
          </cell>
          <cell r="O700" t="str">
            <v xml:space="preserve"> </v>
          </cell>
          <cell r="P700" t="str">
            <v xml:space="preserve"> </v>
          </cell>
          <cell r="Q700" t="str">
            <v>チケットの名称</v>
          </cell>
        </row>
        <row r="701">
          <cell r="B701" t="str">
            <v>削除</v>
          </cell>
          <cell r="C701" t="str">
            <v>ＤＤＷ処理番号</v>
          </cell>
          <cell r="K701" t="str">
            <v>DWSY</v>
          </cell>
          <cell r="M701" t="str">
            <v>A</v>
          </cell>
          <cell r="N701">
            <v>4</v>
          </cell>
          <cell r="O701" t="str">
            <v xml:space="preserve"> </v>
          </cell>
          <cell r="P701" t="str">
            <v xml:space="preserve"> </v>
          </cell>
          <cell r="Q701" t="str">
            <v>ＤＤＷバッチ処理番号</v>
          </cell>
        </row>
        <row r="702">
          <cell r="B702" t="str">
            <v>削除</v>
          </cell>
          <cell r="C702" t="str">
            <v>ＤＤＷ処理結果コード</v>
          </cell>
          <cell r="K702" t="str">
            <v>DWKK</v>
          </cell>
          <cell r="M702" t="str">
            <v>A</v>
          </cell>
          <cell r="N702">
            <v>4</v>
          </cell>
          <cell r="O702" t="str">
            <v xml:space="preserve"> </v>
          </cell>
          <cell r="P702" t="str">
            <v xml:space="preserve"> </v>
          </cell>
          <cell r="Q702" t="str">
            <v>ＤＤＷバッチ処理結果コード</v>
          </cell>
        </row>
        <row r="703">
          <cell r="B703">
            <v>893</v>
          </cell>
          <cell r="C703" t="str">
            <v>会員状況区分有効日付</v>
          </cell>
          <cell r="K703" t="str">
            <v>KJYD</v>
          </cell>
          <cell r="L703" t="str">
            <v>KNJKYDT</v>
          </cell>
          <cell r="M703" t="str">
            <v>Ｌ</v>
          </cell>
          <cell r="N703">
            <v>10</v>
          </cell>
          <cell r="O703" t="str">
            <v xml:space="preserve"> </v>
          </cell>
          <cell r="P703" t="str">
            <v xml:space="preserve"> </v>
          </cell>
          <cell r="Q703" t="str">
            <v>変更される場合の現在会員状況区分の有効日付</v>
          </cell>
        </row>
        <row r="704">
          <cell r="B704">
            <v>894</v>
          </cell>
          <cell r="C704" t="str">
            <v>次回有効会員状況区分</v>
          </cell>
          <cell r="K704" t="str">
            <v>JYKJ</v>
          </cell>
          <cell r="L704" t="str">
            <v>NYKNJK</v>
          </cell>
          <cell r="M704" t="str">
            <v>A</v>
          </cell>
          <cell r="N704">
            <v>2</v>
          </cell>
          <cell r="O704" t="str">
            <v xml:space="preserve"> </v>
          </cell>
          <cell r="P704" t="str">
            <v xml:space="preserve"> </v>
          </cell>
          <cell r="Q704" t="str">
            <v>変更される場合の次回会員状況区分</v>
          </cell>
        </row>
        <row r="705">
          <cell r="B705" t="str">
            <v>削除</v>
          </cell>
          <cell r="C705" t="str">
            <v>コンテンツレングス</v>
          </cell>
          <cell r="K705" t="str">
            <v xml:space="preserve"> </v>
          </cell>
          <cell r="L705" t="str">
            <v>CNLEN</v>
          </cell>
          <cell r="M705" t="str">
            <v>X</v>
          </cell>
          <cell r="N705">
            <v>16</v>
          </cell>
          <cell r="O705" t="str">
            <v xml:space="preserve"> </v>
          </cell>
          <cell r="P705" t="str">
            <v xml:space="preserve"> </v>
          </cell>
          <cell r="Q705" t="str">
            <v>コンテンツの長さ</v>
          </cell>
        </row>
        <row r="706">
          <cell r="B706" t="str">
            <v>削除</v>
          </cell>
          <cell r="C706" t="str">
            <v>コンテンツボディ</v>
          </cell>
          <cell r="K706" t="str">
            <v xml:space="preserve"> </v>
          </cell>
          <cell r="L706" t="str">
            <v>CNBDY</v>
          </cell>
          <cell r="M706" t="str">
            <v>C</v>
          </cell>
          <cell r="N706" t="str">
            <v>-</v>
          </cell>
          <cell r="O706" t="str">
            <v xml:space="preserve"> </v>
          </cell>
          <cell r="P706" t="str">
            <v xml:space="preserve"> </v>
          </cell>
          <cell r="Q706" t="str">
            <v>レスポンスのメッセージ本体</v>
          </cell>
        </row>
        <row r="707">
          <cell r="B707" t="str">
            <v>削除</v>
          </cell>
          <cell r="C707" t="str">
            <v>初期化クレジットパスワード</v>
          </cell>
          <cell r="K707" t="str">
            <v xml:space="preserve"> </v>
          </cell>
          <cell r="L707" t="str">
            <v>INCRPS</v>
          </cell>
          <cell r="M707" t="str">
            <v>A</v>
          </cell>
          <cell r="N707">
            <v>4</v>
          </cell>
          <cell r="O707" t="str">
            <v>　</v>
          </cell>
          <cell r="P707" t="str">
            <v>　</v>
          </cell>
          <cell r="Q707" t="str">
            <v>コールセンターで設定するクレジットパスワード</v>
          </cell>
        </row>
        <row r="708">
          <cell r="B708">
            <v>898</v>
          </cell>
          <cell r="C708" t="str">
            <v>再受け入れ回数</v>
          </cell>
          <cell r="K708" t="str">
            <v>SUKS</v>
          </cell>
          <cell r="L708" t="str">
            <v>　</v>
          </cell>
          <cell r="M708" t="str">
            <v>S</v>
          </cell>
          <cell r="N708">
            <v>3</v>
          </cell>
          <cell r="O708" t="str">
            <v/>
          </cell>
          <cell r="Q708" t="str">
            <v>同じバージョンのコンテンツを受け入れた回数</v>
          </cell>
        </row>
        <row r="709">
          <cell r="B709" t="str">
            <v>削除</v>
          </cell>
          <cell r="C709" t="str">
            <v>ＤＤＷ配信ファイルバージョン（マスター）</v>
          </cell>
          <cell r="K709" t="str">
            <v>HNV1</v>
          </cell>
          <cell r="L709" t="str">
            <v>HS1VER</v>
          </cell>
          <cell r="M709" t="str">
            <v>A</v>
          </cell>
          <cell r="N709">
            <v>10</v>
          </cell>
          <cell r="O709" t="str">
            <v/>
          </cell>
          <cell r="Q709" t="str">
            <v>ＤＤＷ緊急配信時の配信ファイル（マスター）のバージョン</v>
          </cell>
        </row>
        <row r="710">
          <cell r="B710" t="str">
            <v>削除</v>
          </cell>
          <cell r="C710" t="str">
            <v>ＤＤＷ配信ファイルバージョン（コンテンツ）</v>
          </cell>
          <cell r="K710" t="str">
            <v>HNV2</v>
          </cell>
          <cell r="L710" t="str">
            <v>HS2VER</v>
          </cell>
          <cell r="M710" t="str">
            <v>A</v>
          </cell>
          <cell r="N710">
            <v>10</v>
          </cell>
          <cell r="O710" t="str">
            <v/>
          </cell>
          <cell r="Q710" t="str">
            <v>ＤＤＷ緊急配信時の配信ファイル（コンテンツ）のバージョン</v>
          </cell>
        </row>
        <row r="711">
          <cell r="B711" t="str">
            <v>削除</v>
          </cell>
          <cell r="C711" t="str">
            <v>ＤＤＷ配信ファイルバージョン（プログラム）</v>
          </cell>
          <cell r="K711" t="str">
            <v>HNV3</v>
          </cell>
          <cell r="L711" t="str">
            <v>HS3VER</v>
          </cell>
          <cell r="M711" t="str">
            <v>A</v>
          </cell>
          <cell r="N711">
            <v>10</v>
          </cell>
          <cell r="O711" t="str">
            <v/>
          </cell>
          <cell r="Q711" t="str">
            <v>ＤＤＷ緊急配信時の配信ファイル（プログラム）のバージョン</v>
          </cell>
        </row>
        <row r="712">
          <cell r="B712">
            <v>902</v>
          </cell>
          <cell r="C712" t="str">
            <v>会員抽出フラグ</v>
          </cell>
          <cell r="K712" t="str">
            <v>KCFL</v>
          </cell>
          <cell r="M712" t="str">
            <v>A</v>
          </cell>
          <cell r="N712">
            <v>1</v>
          </cell>
          <cell r="O712" t="str">
            <v/>
          </cell>
          <cell r="Q712" t="str">
            <v>会員抽出の制御用</v>
          </cell>
        </row>
        <row r="713">
          <cell r="B713">
            <v>903</v>
          </cell>
          <cell r="C713" t="str">
            <v>ＣＳＶ作成フラグ</v>
          </cell>
          <cell r="K713" t="str">
            <v>CSFL</v>
          </cell>
          <cell r="M713" t="str">
            <v>A</v>
          </cell>
          <cell r="N713">
            <v>1</v>
          </cell>
          <cell r="O713" t="str">
            <v/>
          </cell>
          <cell r="Q713" t="str">
            <v>ＣＳＶ作成の制御用</v>
          </cell>
        </row>
        <row r="714">
          <cell r="B714">
            <v>904</v>
          </cell>
          <cell r="C714" t="str">
            <v>当選フラグ</v>
          </cell>
          <cell r="K714" t="str">
            <v>TSFL</v>
          </cell>
          <cell r="M714" t="str">
            <v>A</v>
          </cell>
          <cell r="N714">
            <v>1</v>
          </cell>
          <cell r="O714" t="str">
            <v/>
          </cell>
          <cell r="Q714" t="str">
            <v>当選の制御用</v>
          </cell>
        </row>
        <row r="715">
          <cell r="B715">
            <v>905</v>
          </cell>
          <cell r="C715" t="str">
            <v>ハード受取日付</v>
          </cell>
          <cell r="K715" t="str">
            <v>HUDT</v>
          </cell>
          <cell r="M715" t="str">
            <v>Ｌ</v>
          </cell>
          <cell r="N715">
            <v>10</v>
          </cell>
          <cell r="O715" t="str">
            <v/>
          </cell>
          <cell r="Q715" t="str">
            <v>スターターキット受取日付</v>
          </cell>
        </row>
        <row r="716">
          <cell r="B716">
            <v>906</v>
          </cell>
          <cell r="C716" t="str">
            <v>利用者氏名カナ（全角）</v>
          </cell>
          <cell r="K716" t="str">
            <v>RIS2</v>
          </cell>
          <cell r="L716" t="str">
            <v>RIS2</v>
          </cell>
          <cell r="M716" t="str">
            <v>O</v>
          </cell>
          <cell r="N716">
            <v>42</v>
          </cell>
          <cell r="O716" t="str">
            <v/>
          </cell>
          <cell r="Q716" t="str">
            <v>利用者氏名カナ（全角）</v>
          </cell>
        </row>
        <row r="717">
          <cell r="B717">
            <v>907</v>
          </cell>
          <cell r="C717" t="str">
            <v>申込利用者氏名カナ（全角）</v>
          </cell>
          <cell r="K717" t="str">
            <v>MRI2</v>
          </cell>
          <cell r="M717" t="str">
            <v>O</v>
          </cell>
          <cell r="N717">
            <v>42</v>
          </cell>
          <cell r="O717" t="str">
            <v/>
          </cell>
          <cell r="Q717" t="str">
            <v>申込利用者氏名カナ（全角）</v>
          </cell>
        </row>
        <row r="718">
          <cell r="B718">
            <v>908</v>
          </cell>
          <cell r="C718" t="str">
            <v>発生時刻</v>
          </cell>
          <cell r="K718" t="str">
            <v>HTTN</v>
          </cell>
          <cell r="M718" t="str">
            <v>T</v>
          </cell>
          <cell r="N718">
            <v>8</v>
          </cell>
          <cell r="O718" t="str">
            <v/>
          </cell>
          <cell r="Q718" t="str">
            <v>初期化の依頼時刻</v>
          </cell>
        </row>
        <row r="719">
          <cell r="B719">
            <v>909</v>
          </cell>
          <cell r="C719" t="str">
            <v>更新前会員状況区分</v>
          </cell>
          <cell r="K719" t="str">
            <v>KKJK</v>
          </cell>
          <cell r="M719" t="str">
            <v>A</v>
          </cell>
          <cell r="N719">
            <v>2</v>
          </cell>
          <cell r="O719" t="str">
            <v/>
          </cell>
          <cell r="Q719" t="str">
            <v xml:space="preserve"> </v>
          </cell>
        </row>
        <row r="720">
          <cell r="B720">
            <v>910</v>
          </cell>
          <cell r="C720" t="str">
            <v>本人確認日付</v>
          </cell>
          <cell r="K720" t="str">
            <v>HKDT</v>
          </cell>
          <cell r="M720" t="str">
            <v>Ｌ</v>
          </cell>
          <cell r="N720">
            <v>10</v>
          </cell>
          <cell r="O720" t="str">
            <v/>
          </cell>
          <cell r="Q720" t="str">
            <v xml:space="preserve"> </v>
          </cell>
        </row>
        <row r="721">
          <cell r="B721">
            <v>911</v>
          </cell>
          <cell r="C721" t="str">
            <v>クレジット認証更新日付</v>
          </cell>
          <cell r="K721" t="str">
            <v>CODT</v>
          </cell>
          <cell r="M721" t="str">
            <v>Ｌ</v>
          </cell>
          <cell r="N721">
            <v>10</v>
          </cell>
          <cell r="O721" t="str">
            <v/>
          </cell>
          <cell r="Q721" t="str">
            <v xml:space="preserve"> </v>
          </cell>
        </row>
        <row r="722">
          <cell r="B722">
            <v>912</v>
          </cell>
          <cell r="C722" t="str">
            <v>通知書発行日付</v>
          </cell>
          <cell r="K722" t="str">
            <v>THDT</v>
          </cell>
          <cell r="M722" t="str">
            <v>Ｌ</v>
          </cell>
          <cell r="N722">
            <v>10</v>
          </cell>
          <cell r="O722" t="str">
            <v/>
          </cell>
          <cell r="Q722" t="str">
            <v xml:space="preserve"> </v>
          </cell>
        </row>
        <row r="723">
          <cell r="B723">
            <v>913</v>
          </cell>
          <cell r="C723" t="str">
            <v>更新前利用者状況区分</v>
          </cell>
          <cell r="K723" t="str">
            <v>KRJK</v>
          </cell>
          <cell r="M723" t="str">
            <v>A</v>
          </cell>
          <cell r="N723">
            <v>2</v>
          </cell>
          <cell r="O723" t="str">
            <v/>
          </cell>
          <cell r="Q723" t="str">
            <v>更新前の利用者状況区分</v>
          </cell>
        </row>
        <row r="724">
          <cell r="B724">
            <v>914</v>
          </cell>
          <cell r="C724" t="str">
            <v>利用者異動申請№</v>
          </cell>
          <cell r="K724" t="str">
            <v>RION</v>
          </cell>
          <cell r="M724" t="str">
            <v>A</v>
          </cell>
          <cell r="N724">
            <v>9</v>
          </cell>
          <cell r="O724" t="str">
            <v/>
          </cell>
          <cell r="Q724" t="str">
            <v>利用者異動した時の申請№</v>
          </cell>
        </row>
        <row r="725">
          <cell r="B725">
            <v>915</v>
          </cell>
          <cell r="C725" t="str">
            <v>利用者異動申請№枝番</v>
          </cell>
          <cell r="K725" t="str">
            <v>RISE</v>
          </cell>
          <cell r="M725" t="str">
            <v>A</v>
          </cell>
          <cell r="N725">
            <v>1</v>
          </cell>
          <cell r="O725" t="str">
            <v/>
          </cell>
          <cell r="Q725" t="str">
            <v>利用者異動した時の申請№枝番</v>
          </cell>
        </row>
        <row r="726">
          <cell r="B726">
            <v>916</v>
          </cell>
          <cell r="C726" t="str">
            <v>利用者解除申請№</v>
          </cell>
          <cell r="K726" t="str">
            <v>RKSN</v>
          </cell>
          <cell r="M726" t="str">
            <v>A</v>
          </cell>
          <cell r="N726">
            <v>9</v>
          </cell>
          <cell r="O726" t="str">
            <v/>
          </cell>
          <cell r="Q726" t="str">
            <v>利用者異動解除した時の申請№</v>
          </cell>
        </row>
        <row r="727">
          <cell r="B727">
            <v>917</v>
          </cell>
          <cell r="C727" t="str">
            <v>ファイル名（フルパス）</v>
          </cell>
          <cell r="L727" t="str">
            <v>FINMFP</v>
          </cell>
          <cell r="M727" t="str">
            <v>A</v>
          </cell>
          <cell r="N727">
            <v>64</v>
          </cell>
          <cell r="O727" t="str">
            <v/>
          </cell>
          <cell r="Q727" t="str">
            <v xml:space="preserve"> </v>
          </cell>
        </row>
        <row r="728">
          <cell r="B728">
            <v>918</v>
          </cell>
          <cell r="C728" t="str">
            <v>市区町村コード</v>
          </cell>
          <cell r="K728" t="str">
            <v>SKCC</v>
          </cell>
          <cell r="M728" t="str">
            <v>A</v>
          </cell>
          <cell r="N728">
            <v>3</v>
          </cell>
          <cell r="Q728" t="str">
            <v>市区町村コード（ＪＩＳコード）</v>
          </cell>
        </row>
        <row r="729">
          <cell r="B729">
            <v>919</v>
          </cell>
          <cell r="C729" t="str">
            <v>大字・通称コード</v>
          </cell>
          <cell r="K729" t="str">
            <v>OOTC</v>
          </cell>
          <cell r="M729" t="str">
            <v>A</v>
          </cell>
          <cell r="N729">
            <v>3</v>
          </cell>
          <cell r="O729" t="str">
            <v/>
          </cell>
          <cell r="Q729" t="str">
            <v>大字・通称コード</v>
          </cell>
        </row>
        <row r="730">
          <cell r="B730">
            <v>920</v>
          </cell>
          <cell r="C730" t="str">
            <v>字・丁目コード</v>
          </cell>
          <cell r="K730" t="str">
            <v>ACMC</v>
          </cell>
          <cell r="M730" t="str">
            <v>A</v>
          </cell>
          <cell r="N730">
            <v>3</v>
          </cell>
          <cell r="O730" t="str">
            <v/>
          </cell>
          <cell r="Q730" t="str">
            <v>字・丁目コード</v>
          </cell>
        </row>
        <row r="731">
          <cell r="B731">
            <v>921</v>
          </cell>
          <cell r="C731" t="str">
            <v>新都道府県コード</v>
          </cell>
          <cell r="K731" t="str">
            <v>NTDC</v>
          </cell>
          <cell r="M731" t="str">
            <v>A</v>
          </cell>
          <cell r="N731">
            <v>2</v>
          </cell>
          <cell r="Q731" t="str">
            <v>新都道府県コード（ＪＩＳコード）</v>
          </cell>
        </row>
        <row r="732">
          <cell r="B732">
            <v>922</v>
          </cell>
          <cell r="C732" t="str">
            <v>新市区町村コード</v>
          </cell>
          <cell r="K732" t="str">
            <v>NSKC</v>
          </cell>
          <cell r="M732" t="str">
            <v>A</v>
          </cell>
          <cell r="N732">
            <v>3</v>
          </cell>
          <cell r="Q732" t="str">
            <v>新市区町村コード（ＪＩＳコード）</v>
          </cell>
        </row>
        <row r="733">
          <cell r="B733">
            <v>923</v>
          </cell>
          <cell r="C733" t="str">
            <v>新大字・通称コード</v>
          </cell>
          <cell r="K733" t="str">
            <v>NOTC</v>
          </cell>
          <cell r="M733" t="str">
            <v>A</v>
          </cell>
          <cell r="N733">
            <v>3</v>
          </cell>
          <cell r="Q733" t="str">
            <v>新大字・通称コード</v>
          </cell>
        </row>
        <row r="734">
          <cell r="B734">
            <v>924</v>
          </cell>
          <cell r="C734" t="str">
            <v>新字・丁目コード</v>
          </cell>
          <cell r="K734" t="str">
            <v>NACC</v>
          </cell>
          <cell r="M734" t="str">
            <v>A</v>
          </cell>
          <cell r="N734">
            <v>3</v>
          </cell>
          <cell r="Q734" t="str">
            <v>新字・丁目コード</v>
          </cell>
        </row>
        <row r="735">
          <cell r="B735">
            <v>925</v>
          </cell>
          <cell r="C735" t="str">
            <v>郵便番号個数</v>
          </cell>
          <cell r="K735" t="str">
            <v>YUBK</v>
          </cell>
          <cell r="M735" t="str">
            <v>A</v>
          </cell>
          <cell r="N735">
            <v>1</v>
          </cell>
          <cell r="Q735" t="str">
            <v>郵便番号個数</v>
          </cell>
        </row>
        <row r="736">
          <cell r="B736">
            <v>926</v>
          </cell>
          <cell r="C736" t="str">
            <v>政令指定都市フラグ</v>
          </cell>
          <cell r="K736" t="str">
            <v>SSTF</v>
          </cell>
          <cell r="M736" t="str">
            <v>A</v>
          </cell>
          <cell r="N736">
            <v>1</v>
          </cell>
          <cell r="Q736" t="str">
            <v>１：属す、０：属さない</v>
          </cell>
        </row>
        <row r="737">
          <cell r="B737">
            <v>927</v>
          </cell>
          <cell r="C737" t="str">
            <v>カナ都道府県名</v>
          </cell>
          <cell r="K737" t="str">
            <v>KTDN</v>
          </cell>
          <cell r="M737" t="str">
            <v>A</v>
          </cell>
          <cell r="N737">
            <v>8</v>
          </cell>
          <cell r="Q737" t="str">
            <v>カナ都道府県名</v>
          </cell>
        </row>
        <row r="738">
          <cell r="B738">
            <v>928</v>
          </cell>
          <cell r="C738" t="str">
            <v>カナ市区郡町村名</v>
          </cell>
          <cell r="K738" t="str">
            <v>KSKN</v>
          </cell>
          <cell r="M738" t="str">
            <v>A</v>
          </cell>
          <cell r="N738">
            <v>24</v>
          </cell>
          <cell r="Q738" t="str">
            <v>カナ市区郡町村名</v>
          </cell>
        </row>
        <row r="739">
          <cell r="B739">
            <v>929</v>
          </cell>
          <cell r="C739" t="str">
            <v>カナ大字・通称名</v>
          </cell>
          <cell r="K739" t="str">
            <v>KOTN</v>
          </cell>
          <cell r="M739" t="str">
            <v>A</v>
          </cell>
          <cell r="N739">
            <v>32</v>
          </cell>
          <cell r="Q739" t="str">
            <v>カナ大字・通称名</v>
          </cell>
        </row>
        <row r="740">
          <cell r="B740">
            <v>930</v>
          </cell>
          <cell r="C740" t="str">
            <v>カナ字名・丁目</v>
          </cell>
          <cell r="K740" t="str">
            <v>KACN</v>
          </cell>
          <cell r="M740" t="str">
            <v>A</v>
          </cell>
          <cell r="N740">
            <v>32</v>
          </cell>
          <cell r="Q740" t="str">
            <v>カナ字名・丁目</v>
          </cell>
        </row>
        <row r="741">
          <cell r="B741">
            <v>931</v>
          </cell>
          <cell r="C741" t="str">
            <v>漢字都道府県名</v>
          </cell>
          <cell r="K741" t="str">
            <v>JTDN</v>
          </cell>
          <cell r="M741" t="str">
            <v>O</v>
          </cell>
          <cell r="N741">
            <v>10</v>
          </cell>
          <cell r="Q741" t="str">
            <v>漢字都道府県名</v>
          </cell>
        </row>
        <row r="742">
          <cell r="B742">
            <v>932</v>
          </cell>
          <cell r="C742" t="str">
            <v>漢字市区郡町村名</v>
          </cell>
          <cell r="K742" t="str">
            <v>JSCN</v>
          </cell>
          <cell r="M742" t="str">
            <v>O</v>
          </cell>
          <cell r="N742">
            <v>26</v>
          </cell>
          <cell r="Q742" t="str">
            <v>漢字市区郡町村名</v>
          </cell>
        </row>
        <row r="743">
          <cell r="B743">
            <v>933</v>
          </cell>
          <cell r="C743" t="str">
            <v>漢字大字・通称名</v>
          </cell>
          <cell r="K743" t="str">
            <v>JOTN</v>
          </cell>
          <cell r="M743" t="str">
            <v>O</v>
          </cell>
          <cell r="N743">
            <v>38</v>
          </cell>
          <cell r="Q743" t="str">
            <v>漢字大字・通称名</v>
          </cell>
        </row>
        <row r="744">
          <cell r="B744">
            <v>934</v>
          </cell>
          <cell r="C744" t="str">
            <v>漢字字名・丁目</v>
          </cell>
          <cell r="K744" t="str">
            <v>JOCN</v>
          </cell>
          <cell r="M744" t="str">
            <v>O</v>
          </cell>
          <cell r="N744">
            <v>38</v>
          </cell>
          <cell r="Q744" t="str">
            <v>漢字字名・丁目</v>
          </cell>
        </row>
        <row r="745">
          <cell r="B745">
            <v>935</v>
          </cell>
          <cell r="C745" t="str">
            <v>都道府県名外字フラグ</v>
          </cell>
          <cell r="K745" t="str">
            <v>TDGF</v>
          </cell>
          <cell r="M745" t="str">
            <v>A</v>
          </cell>
          <cell r="N745">
            <v>1</v>
          </cell>
          <cell r="Q745" t="str">
            <v>１：ＪＩＳ第一、第二のみ、２：ＪＩＳ以外を含む、０：文字なし</v>
          </cell>
        </row>
        <row r="746">
          <cell r="B746">
            <v>936</v>
          </cell>
          <cell r="C746" t="str">
            <v>市区郡町村名外字フラグ</v>
          </cell>
          <cell r="K746" t="str">
            <v>SKGF</v>
          </cell>
          <cell r="M746" t="str">
            <v>A</v>
          </cell>
          <cell r="N746">
            <v>1</v>
          </cell>
          <cell r="Q746" t="str">
            <v>１：ＪＩＳ第一、第二のみ、２：ＪＩＳ以外を含む、０：文字なし</v>
          </cell>
        </row>
        <row r="747">
          <cell r="B747">
            <v>937</v>
          </cell>
          <cell r="C747" t="str">
            <v>大字・通称名外字フラグ</v>
          </cell>
          <cell r="K747" t="str">
            <v>OTGF</v>
          </cell>
          <cell r="M747" t="str">
            <v>A</v>
          </cell>
          <cell r="N747">
            <v>1</v>
          </cell>
          <cell r="Q747" t="str">
            <v>１：ＪＩＳ第一、第二のみ、２：ＪＩＳ以外を含む、０：文字なし</v>
          </cell>
        </row>
        <row r="748">
          <cell r="B748">
            <v>938</v>
          </cell>
          <cell r="C748" t="str">
            <v>字名・丁目外字フラグ</v>
          </cell>
          <cell r="K748" t="str">
            <v>ACGF</v>
          </cell>
          <cell r="M748" t="str">
            <v>A</v>
          </cell>
          <cell r="N748">
            <v>1</v>
          </cell>
          <cell r="Q748" t="str">
            <v>１：ＪＩＳ第一、第二のみ、２：ＪＩＳ以外を含む、０：文字なし</v>
          </cell>
        </row>
        <row r="749">
          <cell r="B749">
            <v>939</v>
          </cell>
          <cell r="C749" t="str">
            <v>登録年月</v>
          </cell>
          <cell r="K749" t="str">
            <v>TRYM</v>
          </cell>
          <cell r="M749" t="str">
            <v>A</v>
          </cell>
          <cell r="N749">
            <v>6</v>
          </cell>
          <cell r="Q749" t="str">
            <v>登録年月</v>
          </cell>
        </row>
        <row r="750">
          <cell r="B750">
            <v>940</v>
          </cell>
          <cell r="C750" t="str">
            <v>廃止年月</v>
          </cell>
          <cell r="K750" t="str">
            <v>HSYM</v>
          </cell>
          <cell r="M750" t="str">
            <v>A</v>
          </cell>
          <cell r="N750">
            <v>6</v>
          </cell>
          <cell r="Q750" t="str">
            <v>廃止年月</v>
          </cell>
        </row>
        <row r="751">
          <cell r="B751">
            <v>941</v>
          </cell>
          <cell r="C751" t="str">
            <v>町名変更年月</v>
          </cell>
          <cell r="K751" t="str">
            <v>CHYM</v>
          </cell>
          <cell r="M751" t="str">
            <v>A</v>
          </cell>
          <cell r="N751">
            <v>6</v>
          </cell>
          <cell r="Q751" t="str">
            <v>町名変更年月</v>
          </cell>
        </row>
        <row r="752">
          <cell r="B752">
            <v>942</v>
          </cell>
          <cell r="C752" t="str">
            <v>郵便番号変更年月</v>
          </cell>
          <cell r="K752" t="str">
            <v>YHYM</v>
          </cell>
          <cell r="M752" t="str">
            <v>A</v>
          </cell>
          <cell r="N752">
            <v>6</v>
          </cell>
          <cell r="Q752" t="str">
            <v>郵便番号変更年月</v>
          </cell>
        </row>
        <row r="753">
          <cell r="B753">
            <v>943</v>
          </cell>
          <cell r="C753" t="str">
            <v>住居表示実施年月</v>
          </cell>
          <cell r="K753" t="str">
            <v>JHYM</v>
          </cell>
          <cell r="M753" t="str">
            <v>A</v>
          </cell>
          <cell r="N753">
            <v>6</v>
          </cell>
          <cell r="Q753" t="str">
            <v>住居表示実施年月</v>
          </cell>
        </row>
        <row r="754">
          <cell r="B754">
            <v>944</v>
          </cell>
          <cell r="C754" t="str">
            <v>住居表示実施フラグ</v>
          </cell>
          <cell r="K754" t="str">
            <v>JHJF</v>
          </cell>
          <cell r="M754" t="str">
            <v>A</v>
          </cell>
          <cell r="N754">
            <v>1</v>
          </cell>
          <cell r="Q754" t="str">
            <v>１：実施している、０：実施していない</v>
          </cell>
        </row>
        <row r="755">
          <cell r="B755">
            <v>945</v>
          </cell>
          <cell r="C755" t="str">
            <v>レコード区分</v>
          </cell>
          <cell r="K755" t="str">
            <v>REKB</v>
          </cell>
          <cell r="M755" t="str">
            <v>A</v>
          </cell>
          <cell r="N755">
            <v>1</v>
          </cell>
          <cell r="Q755" t="str">
            <v>１：都道府県まで、２：市町村まで、３：区まで、９：丁目まで、０：完全</v>
          </cell>
        </row>
        <row r="756">
          <cell r="B756">
            <v>946</v>
          </cell>
          <cell r="C756" t="str">
            <v>通称名フラグ</v>
          </cell>
          <cell r="K756" t="str">
            <v>TSNF</v>
          </cell>
          <cell r="M756" t="str">
            <v>A</v>
          </cell>
          <cell r="N756">
            <v>1</v>
          </cell>
          <cell r="Q756" t="str">
            <v>１：通称名である、０：通称名でない</v>
          </cell>
        </row>
        <row r="757">
          <cell r="B757">
            <v>947</v>
          </cell>
          <cell r="C757" t="str">
            <v>通り名フラグ</v>
          </cell>
          <cell r="K757" t="str">
            <v>TRNF</v>
          </cell>
          <cell r="M757" t="str">
            <v>A</v>
          </cell>
          <cell r="N757">
            <v>1</v>
          </cell>
          <cell r="Q757" t="str">
            <v>１：通り名を持つ、０：通り名を持たない</v>
          </cell>
        </row>
        <row r="758">
          <cell r="B758">
            <v>948</v>
          </cell>
          <cell r="C758" t="str">
            <v>大字・宇フラグ１</v>
          </cell>
          <cell r="K758" t="str">
            <v>OAF1</v>
          </cell>
          <cell r="M758" t="str">
            <v>A</v>
          </cell>
          <cell r="N758">
            <v>1</v>
          </cell>
          <cell r="Q758" t="str">
            <v>１：大字、２：字、３：小字、０：冠なし</v>
          </cell>
        </row>
        <row r="759">
          <cell r="B759">
            <v>949</v>
          </cell>
          <cell r="C759" t="str">
            <v>大字・宇フラグ２</v>
          </cell>
          <cell r="K759" t="str">
            <v>OAF2</v>
          </cell>
          <cell r="M759" t="str">
            <v>A</v>
          </cell>
          <cell r="N759">
            <v>1</v>
          </cell>
          <cell r="Q759" t="str">
            <v>１：大字、２：字、３：小字、０：冠なし</v>
          </cell>
        </row>
        <row r="760">
          <cell r="B760">
            <v>950</v>
          </cell>
          <cell r="C760" t="str">
            <v>新郵便番号</v>
          </cell>
          <cell r="K760" t="str">
            <v>NYBG</v>
          </cell>
          <cell r="M760" t="str">
            <v>A</v>
          </cell>
          <cell r="N760">
            <v>8</v>
          </cell>
          <cell r="Q760" t="str">
            <v>新郵便番号</v>
          </cell>
        </row>
        <row r="761">
          <cell r="B761">
            <v>951</v>
          </cell>
          <cell r="C761" t="str">
            <v>修正コード</v>
          </cell>
          <cell r="K761" t="str">
            <v>SSIC</v>
          </cell>
          <cell r="M761" t="str">
            <v>A</v>
          </cell>
          <cell r="N761">
            <v>1</v>
          </cell>
          <cell r="Q761" t="str">
            <v>１：新規、２：修正、３：廃止、５：復活、０：変更なし</v>
          </cell>
        </row>
        <row r="762">
          <cell r="B762">
            <v>952</v>
          </cell>
          <cell r="C762" t="str">
            <v>インターネット使用区分</v>
          </cell>
          <cell r="K762" t="str">
            <v>INSK</v>
          </cell>
          <cell r="L762" t="str">
            <v>INSK</v>
          </cell>
          <cell r="M762" t="str">
            <v>A</v>
          </cell>
          <cell r="N762">
            <v>1</v>
          </cell>
          <cell r="O762" t="str">
            <v xml:space="preserve"> </v>
          </cell>
          <cell r="Q762" t="str">
            <v>インターネット使用の制御用。０：使用不可、１：使用可</v>
          </cell>
        </row>
        <row r="763">
          <cell r="B763">
            <v>953</v>
          </cell>
          <cell r="C763" t="str">
            <v>エンターネット使用区分</v>
          </cell>
          <cell r="K763" t="str">
            <v>ENSK</v>
          </cell>
          <cell r="L763" t="str">
            <v>ENSK</v>
          </cell>
          <cell r="M763" t="str">
            <v>A</v>
          </cell>
          <cell r="N763">
            <v>1</v>
          </cell>
          <cell r="O763" t="str">
            <v xml:space="preserve"> </v>
          </cell>
          <cell r="Q763" t="str">
            <v>エンターネット使用の制御用。０：使用不可、１：使用可</v>
          </cell>
        </row>
        <row r="764">
          <cell r="B764">
            <v>954</v>
          </cell>
          <cell r="C764" t="str">
            <v>ダウンロード使用区分</v>
          </cell>
          <cell r="K764" t="str">
            <v>DLSK</v>
          </cell>
          <cell r="L764" t="str">
            <v>DLSK</v>
          </cell>
          <cell r="M764" t="str">
            <v>A</v>
          </cell>
          <cell r="N764">
            <v>1</v>
          </cell>
          <cell r="O764" t="str">
            <v xml:space="preserve"> </v>
          </cell>
          <cell r="Q764" t="str">
            <v>ダウンロード使用の制御用。０：使用不可、１：使用可</v>
          </cell>
        </row>
        <row r="765">
          <cell r="B765">
            <v>955</v>
          </cell>
          <cell r="C765" t="str">
            <v>アクセス権使用区分</v>
          </cell>
          <cell r="K765" t="str">
            <v>ACSK</v>
          </cell>
          <cell r="L765" t="str">
            <v>ACSK</v>
          </cell>
          <cell r="M765" t="str">
            <v>A</v>
          </cell>
          <cell r="N765">
            <v>1</v>
          </cell>
          <cell r="O765" t="str">
            <v xml:space="preserve"> </v>
          </cell>
          <cell r="Q765" t="str">
            <v>アクセス権使用の制御用。０：使用不可、１；使用可</v>
          </cell>
        </row>
        <row r="766">
          <cell r="B766">
            <v>956</v>
          </cell>
          <cell r="C766" t="str">
            <v>プリペイド使用区分</v>
          </cell>
          <cell r="K766" t="str">
            <v>PRSK</v>
          </cell>
          <cell r="L766" t="str">
            <v>PRSK</v>
          </cell>
          <cell r="M766" t="str">
            <v>A</v>
          </cell>
          <cell r="N766">
            <v>1</v>
          </cell>
          <cell r="O766" t="str">
            <v xml:space="preserve"> </v>
          </cell>
          <cell r="Q766" t="str">
            <v>プリペイド使用の制御用。０：使用不可、１:使用可</v>
          </cell>
        </row>
        <row r="767">
          <cell r="B767">
            <v>957</v>
          </cell>
          <cell r="C767" t="str">
            <v>入会金サービス料金コード</v>
          </cell>
          <cell r="K767" t="str">
            <v>NSRC</v>
          </cell>
          <cell r="L767" t="str">
            <v>NSRC</v>
          </cell>
          <cell r="M767" t="str">
            <v>A</v>
          </cell>
          <cell r="N767">
            <v>3</v>
          </cell>
          <cell r="O767" t="str">
            <v xml:space="preserve"> </v>
          </cell>
          <cell r="Q767" t="str">
            <v>入会金のサービス料金コード</v>
          </cell>
        </row>
        <row r="768">
          <cell r="B768">
            <v>958</v>
          </cell>
          <cell r="C768" t="str">
            <v>サービス料金コード１</v>
          </cell>
          <cell r="K768" t="str">
            <v>SRC1</v>
          </cell>
          <cell r="L768" t="str">
            <v>SRC1</v>
          </cell>
          <cell r="M768" t="str">
            <v>A</v>
          </cell>
          <cell r="N768">
            <v>3</v>
          </cell>
          <cell r="O768" t="str">
            <v xml:space="preserve"> </v>
          </cell>
          <cell r="Q768" t="str">
            <v>サービス料金をユニークにするコード</v>
          </cell>
        </row>
        <row r="769">
          <cell r="B769">
            <v>959</v>
          </cell>
          <cell r="C769" t="str">
            <v>サービス料金コード２</v>
          </cell>
          <cell r="K769" t="str">
            <v>SRC2</v>
          </cell>
          <cell r="L769" t="str">
            <v>SRC2</v>
          </cell>
          <cell r="M769" t="str">
            <v>A</v>
          </cell>
          <cell r="N769">
            <v>3</v>
          </cell>
          <cell r="O769" t="str">
            <v xml:space="preserve"> </v>
          </cell>
          <cell r="Q769" t="str">
            <v>サービス料金をユニークにするコード</v>
          </cell>
        </row>
        <row r="770">
          <cell r="B770">
            <v>960</v>
          </cell>
          <cell r="C770" t="str">
            <v>サービス使用区分予備１</v>
          </cell>
          <cell r="K770" t="str">
            <v>SYB1</v>
          </cell>
          <cell r="L770" t="str">
            <v>SYB1</v>
          </cell>
          <cell r="M770" t="str">
            <v>A</v>
          </cell>
          <cell r="N770">
            <v>1</v>
          </cell>
          <cell r="O770" t="str">
            <v xml:space="preserve"> </v>
          </cell>
          <cell r="Q770" t="str">
            <v>サービス使用の制御用</v>
          </cell>
        </row>
        <row r="771">
          <cell r="B771">
            <v>961</v>
          </cell>
          <cell r="C771" t="str">
            <v>サービス使用区分予備２</v>
          </cell>
          <cell r="K771" t="str">
            <v>SYB2</v>
          </cell>
          <cell r="L771" t="str">
            <v>SYB2</v>
          </cell>
          <cell r="M771" t="str">
            <v>A</v>
          </cell>
          <cell r="N771">
            <v>1</v>
          </cell>
          <cell r="O771" t="str">
            <v xml:space="preserve"> </v>
          </cell>
          <cell r="Q771" t="str">
            <v>サービス使用の制御用</v>
          </cell>
        </row>
        <row r="772">
          <cell r="B772">
            <v>962</v>
          </cell>
          <cell r="C772" t="str">
            <v>サービス使用区分予備３</v>
          </cell>
          <cell r="K772" t="str">
            <v>SYB3</v>
          </cell>
          <cell r="L772" t="str">
            <v>SYB3</v>
          </cell>
          <cell r="M772" t="str">
            <v>A</v>
          </cell>
          <cell r="N772">
            <v>1</v>
          </cell>
          <cell r="O772" t="str">
            <v xml:space="preserve"> </v>
          </cell>
          <cell r="Q772" t="str">
            <v>サービス使用の制御用</v>
          </cell>
        </row>
        <row r="773">
          <cell r="B773">
            <v>963</v>
          </cell>
          <cell r="C773" t="str">
            <v>サービス使用区分予備４</v>
          </cell>
          <cell r="K773" t="str">
            <v>SYB4</v>
          </cell>
          <cell r="L773" t="str">
            <v>SYB4</v>
          </cell>
          <cell r="M773" t="str">
            <v>A</v>
          </cell>
          <cell r="N773">
            <v>1</v>
          </cell>
          <cell r="O773" t="str">
            <v xml:space="preserve"> </v>
          </cell>
          <cell r="Q773" t="str">
            <v>サービス使用の制御用</v>
          </cell>
        </row>
        <row r="774">
          <cell r="B774">
            <v>964</v>
          </cell>
          <cell r="C774" t="str">
            <v>サービス使用区分予備５</v>
          </cell>
          <cell r="K774" t="str">
            <v>SYB5</v>
          </cell>
          <cell r="L774" t="str">
            <v>SYB5</v>
          </cell>
          <cell r="M774" t="str">
            <v>A</v>
          </cell>
          <cell r="N774">
            <v>1</v>
          </cell>
          <cell r="O774" t="str">
            <v xml:space="preserve"> </v>
          </cell>
          <cell r="Q774" t="str">
            <v>サービス使用の制御用</v>
          </cell>
        </row>
        <row r="775">
          <cell r="B775">
            <v>965</v>
          </cell>
          <cell r="C775" t="str">
            <v>予備請求№</v>
          </cell>
          <cell r="K775" t="str">
            <v>YSNO</v>
          </cell>
          <cell r="M775" t="str">
            <v>A</v>
          </cell>
          <cell r="N775">
            <v>9</v>
          </cell>
          <cell r="O775" t="str">
            <v>　</v>
          </cell>
          <cell r="Q775" t="str">
            <v>　</v>
          </cell>
        </row>
        <row r="776">
          <cell r="B776">
            <v>966</v>
          </cell>
          <cell r="C776" t="str">
            <v>カード会社指定コード</v>
          </cell>
          <cell r="K776" t="str">
            <v>KDCD</v>
          </cell>
          <cell r="M776" t="str">
            <v>A</v>
          </cell>
          <cell r="N776">
            <v>7</v>
          </cell>
          <cell r="O776" t="str">
            <v>　</v>
          </cell>
          <cell r="Q776" t="str">
            <v>　</v>
          </cell>
        </row>
        <row r="777">
          <cell r="B777">
            <v>967</v>
          </cell>
          <cell r="C777" t="str">
            <v>ファイル作成者ＩＤ１</v>
          </cell>
          <cell r="K777" t="str">
            <v>FIA1</v>
          </cell>
          <cell r="M777" t="str">
            <v>A</v>
          </cell>
          <cell r="N777">
            <v>3</v>
          </cell>
          <cell r="O777" t="str">
            <v>　</v>
          </cell>
          <cell r="Q777" t="str">
            <v>　</v>
          </cell>
        </row>
        <row r="778">
          <cell r="B778">
            <v>968</v>
          </cell>
          <cell r="C778" t="str">
            <v>ファイル作成者ＩＤ２</v>
          </cell>
          <cell r="K778" t="str">
            <v>FIA2</v>
          </cell>
          <cell r="M778" t="str">
            <v>A</v>
          </cell>
          <cell r="N778">
            <v>3</v>
          </cell>
          <cell r="O778" t="str">
            <v>　</v>
          </cell>
          <cell r="Q778" t="str">
            <v>　</v>
          </cell>
        </row>
        <row r="779">
          <cell r="B779">
            <v>969</v>
          </cell>
          <cell r="C779" t="str">
            <v>解約解除者人数</v>
          </cell>
          <cell r="K779" t="str">
            <v>TASC</v>
          </cell>
          <cell r="M779" t="str">
            <v>P</v>
          </cell>
          <cell r="N779">
            <v>7</v>
          </cell>
          <cell r="O779" t="str">
            <v>　</v>
          </cell>
          <cell r="Q779" t="str">
            <v>会員異動情報より人数をセットする</v>
          </cell>
        </row>
        <row r="780">
          <cell r="B780">
            <v>970</v>
          </cell>
          <cell r="C780" t="str">
            <v>休止解除者人数</v>
          </cell>
          <cell r="K780" t="str">
            <v>KSSC</v>
          </cell>
          <cell r="M780" t="str">
            <v>P</v>
          </cell>
          <cell r="N780">
            <v>7</v>
          </cell>
          <cell r="O780" t="str">
            <v>　</v>
          </cell>
          <cell r="Q780" t="str">
            <v>会員異動情報より人数をセットする</v>
          </cell>
        </row>
        <row r="781">
          <cell r="B781">
            <v>971</v>
          </cell>
          <cell r="C781" t="str">
            <v>カード無効解除者人数</v>
          </cell>
          <cell r="K781" t="str">
            <v>BKSC</v>
          </cell>
          <cell r="M781" t="str">
            <v>P</v>
          </cell>
          <cell r="N781">
            <v>7</v>
          </cell>
          <cell r="O781" t="str">
            <v>　</v>
          </cell>
          <cell r="Q781" t="str">
            <v>会員異動情報より人数をセットする</v>
          </cell>
        </row>
        <row r="782">
          <cell r="B782">
            <v>972</v>
          </cell>
          <cell r="C782" t="str">
            <v>停止解除者人数</v>
          </cell>
          <cell r="K782" t="str">
            <v>STSC</v>
          </cell>
          <cell r="M782" t="str">
            <v>P</v>
          </cell>
          <cell r="N782">
            <v>7</v>
          </cell>
          <cell r="O782" t="str">
            <v>　</v>
          </cell>
          <cell r="Q782" t="str">
            <v>会員異動情報より人数をセットする</v>
          </cell>
        </row>
        <row r="783">
          <cell r="B783">
            <v>973</v>
          </cell>
          <cell r="C783" t="str">
            <v>前月末クレジットカード番号</v>
          </cell>
          <cell r="K783" t="str">
            <v>CRBZ</v>
          </cell>
          <cell r="M783" t="str">
            <v>A</v>
          </cell>
          <cell r="N783">
            <v>16</v>
          </cell>
          <cell r="O783" t="str">
            <v xml:space="preserve"> </v>
          </cell>
          <cell r="Q783" t="str">
            <v xml:space="preserve"> </v>
          </cell>
        </row>
        <row r="784">
          <cell r="B784">
            <v>974</v>
          </cell>
          <cell r="C784" t="str">
            <v>前月末クレジットカード有効期限</v>
          </cell>
          <cell r="K784" t="str">
            <v>CRYZ</v>
          </cell>
          <cell r="M784" t="str">
            <v>S</v>
          </cell>
          <cell r="N784">
            <v>6</v>
          </cell>
          <cell r="O784" t="str">
            <v xml:space="preserve"> </v>
          </cell>
          <cell r="Q784" t="str">
            <v xml:space="preserve"> </v>
          </cell>
        </row>
        <row r="785">
          <cell r="B785">
            <v>975</v>
          </cell>
          <cell r="C785" t="str">
            <v>前月末カード会社</v>
          </cell>
          <cell r="K785" t="str">
            <v>CDKZ</v>
          </cell>
          <cell r="M785" t="str">
            <v>A</v>
          </cell>
          <cell r="N785">
            <v>3</v>
          </cell>
          <cell r="O785" t="str">
            <v xml:space="preserve"> </v>
          </cell>
          <cell r="Q785" t="str">
            <v xml:space="preserve"> </v>
          </cell>
        </row>
        <row r="786">
          <cell r="B786">
            <v>976</v>
          </cell>
          <cell r="C786" t="str">
            <v>スターターキット区分</v>
          </cell>
          <cell r="K786" t="str">
            <v>STKB</v>
          </cell>
          <cell r="M786" t="str">
            <v>A</v>
          </cell>
          <cell r="N786">
            <v>1</v>
          </cell>
          <cell r="O786" t="str">
            <v xml:space="preserve"> </v>
          </cell>
          <cell r="Q786" t="str">
            <v>0:対象外、１：対象</v>
          </cell>
        </row>
        <row r="787">
          <cell r="B787">
            <v>977</v>
          </cell>
          <cell r="C787" t="str">
            <v>先頭番号</v>
          </cell>
          <cell r="K787" t="str">
            <v>HDWD</v>
          </cell>
          <cell r="M787" t="str">
            <v>A</v>
          </cell>
          <cell r="N787">
            <v>3</v>
          </cell>
          <cell r="O787" t="str">
            <v xml:space="preserve"> </v>
          </cell>
          <cell r="Q787" t="str">
            <v xml:space="preserve"> </v>
          </cell>
        </row>
        <row r="788">
          <cell r="B788">
            <v>978</v>
          </cell>
          <cell r="C788" t="str">
            <v>末尾番号</v>
          </cell>
          <cell r="K788" t="str">
            <v>EDWD</v>
          </cell>
          <cell r="M788" t="str">
            <v>A</v>
          </cell>
          <cell r="N788">
            <v>3</v>
          </cell>
          <cell r="O788" t="str">
            <v xml:space="preserve"> </v>
          </cell>
          <cell r="Q788" t="str">
            <v xml:space="preserve"> </v>
          </cell>
        </row>
        <row r="789">
          <cell r="B789">
            <v>979</v>
          </cell>
          <cell r="C789" t="str">
            <v>連番桁数</v>
          </cell>
          <cell r="K789" t="str">
            <v>KETA</v>
          </cell>
          <cell r="M789" t="str">
            <v>S</v>
          </cell>
          <cell r="N789">
            <v>2</v>
          </cell>
          <cell r="O789" t="str">
            <v xml:space="preserve"> </v>
          </cell>
          <cell r="Q789" t="str">
            <v xml:space="preserve"> </v>
          </cell>
        </row>
        <row r="790">
          <cell r="B790">
            <v>980</v>
          </cell>
          <cell r="C790" t="str">
            <v>チェックデジット付加</v>
          </cell>
          <cell r="K790" t="str">
            <v>CFLG</v>
          </cell>
          <cell r="M790" t="str">
            <v>A</v>
          </cell>
          <cell r="N790">
            <v>1</v>
          </cell>
          <cell r="O790" t="str">
            <v xml:space="preserve"> </v>
          </cell>
          <cell r="Q790" t="str">
            <v xml:space="preserve"> </v>
          </cell>
        </row>
        <row r="791">
          <cell r="B791">
            <v>981</v>
          </cell>
          <cell r="C791" t="str">
            <v>請求№</v>
          </cell>
          <cell r="K791" t="str">
            <v>SSNO</v>
          </cell>
          <cell r="M791" t="str">
            <v>A</v>
          </cell>
          <cell r="N791">
            <v>9</v>
          </cell>
          <cell r="O791" t="str">
            <v xml:space="preserve"> </v>
          </cell>
          <cell r="Q791" t="str">
            <v xml:space="preserve"> </v>
          </cell>
        </row>
        <row r="792">
          <cell r="B792">
            <v>982</v>
          </cell>
          <cell r="C792" t="str">
            <v>実税込請求金額</v>
          </cell>
          <cell r="K792" t="str">
            <v>JSKG</v>
          </cell>
          <cell r="M792" t="str">
            <v>P</v>
          </cell>
          <cell r="N792">
            <v>11</v>
          </cell>
          <cell r="O792" t="str">
            <v xml:space="preserve"> </v>
          </cell>
          <cell r="Q792" t="str">
            <v xml:space="preserve"> </v>
          </cell>
        </row>
        <row r="793">
          <cell r="B793">
            <v>983</v>
          </cell>
          <cell r="C793" t="str">
            <v>請求日付</v>
          </cell>
          <cell r="K793" t="str">
            <v>SSDT</v>
          </cell>
          <cell r="M793" t="str">
            <v>Ｌ</v>
          </cell>
          <cell r="N793">
            <v>10</v>
          </cell>
          <cell r="O793" t="str">
            <v xml:space="preserve"> </v>
          </cell>
          <cell r="Q793" t="str">
            <v xml:space="preserve"> </v>
          </cell>
        </row>
        <row r="794">
          <cell r="B794">
            <v>984</v>
          </cell>
          <cell r="C794" t="str">
            <v>処理区分</v>
          </cell>
          <cell r="K794" t="str">
            <v>SSKB</v>
          </cell>
          <cell r="M794" t="str">
            <v>A</v>
          </cell>
          <cell r="N794">
            <v>1</v>
          </cell>
          <cell r="O794" t="str">
            <v xml:space="preserve"> </v>
          </cell>
          <cell r="Q794" t="str">
            <v>０：フロア―リミットCSV作成対象、１：フロア―リミット承認後受信対象　等</v>
          </cell>
        </row>
        <row r="795">
          <cell r="B795">
            <v>985</v>
          </cell>
          <cell r="C795" t="str">
            <v>クレパスファイル世代№</v>
          </cell>
          <cell r="K795" t="str">
            <v>SDNO</v>
          </cell>
          <cell r="M795" t="str">
            <v>S</v>
          </cell>
          <cell r="N795">
            <v>7</v>
          </cell>
          <cell r="O795" t="str">
            <v xml:space="preserve"> </v>
          </cell>
          <cell r="Q795" t="str">
            <v xml:space="preserve"> </v>
          </cell>
        </row>
        <row r="796">
          <cell r="B796">
            <v>986</v>
          </cell>
          <cell r="C796" t="str">
            <v>クレパスファイルＳＥＱ№</v>
          </cell>
          <cell r="K796" t="str">
            <v>FSNO</v>
          </cell>
          <cell r="M796" t="str">
            <v>S</v>
          </cell>
          <cell r="N796">
            <v>7</v>
          </cell>
          <cell r="O796" t="str">
            <v xml:space="preserve"> </v>
          </cell>
          <cell r="Q796" t="str">
            <v xml:space="preserve"> </v>
          </cell>
        </row>
        <row r="797">
          <cell r="B797">
            <v>987</v>
          </cell>
          <cell r="C797" t="str">
            <v>申込種別</v>
          </cell>
          <cell r="K797" t="str">
            <v>MOSB</v>
          </cell>
          <cell r="M797" t="str">
            <v>A</v>
          </cell>
          <cell r="N797">
            <v>1</v>
          </cell>
          <cell r="O797" t="str">
            <v xml:space="preserve"> </v>
          </cell>
          <cell r="Q797" t="str">
            <v>１：申込販売、２：予約販売</v>
          </cell>
        </row>
        <row r="798">
          <cell r="B798">
            <v>988</v>
          </cell>
          <cell r="C798" t="str">
            <v>申込明細№</v>
          </cell>
          <cell r="K798" t="str">
            <v>MENO</v>
          </cell>
          <cell r="M798" t="str">
            <v>A</v>
          </cell>
          <cell r="N798">
            <v>2</v>
          </cell>
          <cell r="O798" t="str">
            <v xml:space="preserve"> </v>
          </cell>
          <cell r="Q798" t="str">
            <v>明細№</v>
          </cell>
        </row>
        <row r="799">
          <cell r="B799">
            <v>989</v>
          </cell>
          <cell r="C799" t="str">
            <v>出荷日付</v>
          </cell>
          <cell r="K799" t="str">
            <v>DEDT</v>
          </cell>
          <cell r="M799" t="str">
            <v>L</v>
          </cell>
          <cell r="N799">
            <v>10</v>
          </cell>
          <cell r="O799" t="str">
            <v xml:space="preserve"> </v>
          </cell>
          <cell r="Q799" t="str">
            <v>出荷日付 YYYY-MM-DD</v>
          </cell>
        </row>
        <row r="800">
          <cell r="B800">
            <v>990</v>
          </cell>
          <cell r="C800" t="str">
            <v>割り当て連番</v>
          </cell>
          <cell r="K800" t="str">
            <v>WARB</v>
          </cell>
          <cell r="M800" t="str">
            <v>S</v>
          </cell>
          <cell r="N800">
            <v>7</v>
          </cell>
          <cell r="O800" t="str">
            <v xml:space="preserve"> </v>
          </cell>
          <cell r="Q800" t="str">
            <v xml:space="preserve"> </v>
          </cell>
        </row>
        <row r="801">
          <cell r="B801">
            <v>991</v>
          </cell>
          <cell r="C801" t="str">
            <v>会費トランザクション№</v>
          </cell>
          <cell r="K801" t="str">
            <v>KANO</v>
          </cell>
          <cell r="M801" t="str">
            <v>A</v>
          </cell>
          <cell r="N801">
            <v>10</v>
          </cell>
          <cell r="O801" t="str">
            <v xml:space="preserve"> </v>
          </cell>
          <cell r="Q801" t="str">
            <v xml:space="preserve"> </v>
          </cell>
        </row>
        <row r="802">
          <cell r="B802">
            <v>992</v>
          </cell>
          <cell r="C802" t="str">
            <v>問い合わせ先名称</v>
          </cell>
          <cell r="K802" t="str">
            <v>TOKN</v>
          </cell>
          <cell r="M802" t="str">
            <v>O</v>
          </cell>
          <cell r="N802">
            <v>42</v>
          </cell>
          <cell r="O802" t="str">
            <v xml:space="preserve"> </v>
          </cell>
          <cell r="Q802" t="str">
            <v xml:space="preserve"> </v>
          </cell>
        </row>
        <row r="803">
          <cell r="B803">
            <v>993</v>
          </cell>
          <cell r="C803" t="str">
            <v>問い合わせ先電話番号</v>
          </cell>
          <cell r="K803" t="str">
            <v>TTEL</v>
          </cell>
          <cell r="M803" t="str">
            <v>A</v>
          </cell>
          <cell r="N803">
            <v>20</v>
          </cell>
          <cell r="O803" t="str">
            <v xml:space="preserve"> </v>
          </cell>
          <cell r="Q803" t="str">
            <v xml:space="preserve"> </v>
          </cell>
        </row>
        <row r="804">
          <cell r="B804">
            <v>994</v>
          </cell>
          <cell r="C804" t="str">
            <v>データ区分</v>
          </cell>
          <cell r="K804" t="str">
            <v>DTKB</v>
          </cell>
          <cell r="M804" t="str">
            <v>A</v>
          </cell>
          <cell r="N804">
            <v>1</v>
          </cell>
          <cell r="O804" t="str">
            <v xml:space="preserve"> </v>
          </cell>
          <cell r="P804" t="str">
            <v xml:space="preserve"> </v>
          </cell>
          <cell r="Q804" t="str">
            <v>１：ヘッダーレコード、２：データレコード、８：トレーラーレコード、９：エンドレコード</v>
          </cell>
        </row>
        <row r="805">
          <cell r="B805">
            <v>995</v>
          </cell>
          <cell r="C805" t="str">
            <v>業務種別</v>
          </cell>
          <cell r="K805" t="str">
            <v>GYSY</v>
          </cell>
          <cell r="M805" t="str">
            <v>A</v>
          </cell>
          <cell r="N805">
            <v>4</v>
          </cell>
          <cell r="O805" t="str">
            <v xml:space="preserve"> </v>
          </cell>
          <cell r="P805" t="str">
            <v xml:space="preserve"> </v>
          </cell>
          <cell r="Q805" t="str">
            <v>業務を種別するコード</v>
          </cell>
        </row>
        <row r="806">
          <cell r="B806" t="str">
            <v>削除</v>
          </cell>
          <cell r="C806" t="str">
            <v>配送予定日付</v>
          </cell>
          <cell r="K806" t="str">
            <v>HSDT</v>
          </cell>
          <cell r="M806" t="str">
            <v>L</v>
          </cell>
          <cell r="N806">
            <v>10</v>
          </cell>
          <cell r="O806" t="str">
            <v xml:space="preserve"> </v>
          </cell>
          <cell r="P806" t="str">
            <v xml:space="preserve"> </v>
          </cell>
          <cell r="Q806" t="str">
            <v>配送予定日付 YYYY-MM-DD</v>
          </cell>
        </row>
        <row r="807">
          <cell r="B807">
            <v>997</v>
          </cell>
          <cell r="C807" t="str">
            <v>文字タイプ</v>
          </cell>
          <cell r="K807" t="str">
            <v>MOJI</v>
          </cell>
          <cell r="M807" t="str">
            <v>A</v>
          </cell>
          <cell r="N807">
            <v>1</v>
          </cell>
          <cell r="O807" t="str">
            <v xml:space="preserve"> </v>
          </cell>
          <cell r="P807" t="str">
            <v xml:space="preserve"> </v>
          </cell>
          <cell r="Q807" t="str">
            <v>０：ＪＩＳ、１：ＥＢＣＤＩＣ</v>
          </cell>
        </row>
        <row r="808">
          <cell r="B808">
            <v>998</v>
          </cell>
          <cell r="C808" t="str">
            <v>レコード件数</v>
          </cell>
          <cell r="K808" t="str">
            <v>RCKS</v>
          </cell>
          <cell r="M808" t="str">
            <v>A</v>
          </cell>
          <cell r="N808">
            <v>7</v>
          </cell>
          <cell r="O808" t="str">
            <v xml:space="preserve"> </v>
          </cell>
          <cell r="P808" t="str">
            <v xml:space="preserve"> </v>
          </cell>
          <cell r="Q808" t="str">
            <v>データレコードの件数、右詰め残り前「0」</v>
          </cell>
        </row>
        <row r="809">
          <cell r="B809">
            <v>999</v>
          </cell>
          <cell r="C809" t="str">
            <v>レコード総件数</v>
          </cell>
          <cell r="K809" t="str">
            <v>RCSK</v>
          </cell>
          <cell r="M809" t="str">
            <v>A</v>
          </cell>
          <cell r="N809">
            <v>10</v>
          </cell>
          <cell r="O809" t="str">
            <v xml:space="preserve"> </v>
          </cell>
          <cell r="P809" t="str">
            <v xml:space="preserve"> </v>
          </cell>
          <cell r="Q809" t="str">
            <v>データレコードの総件数、右詰め残り前「0」</v>
          </cell>
        </row>
        <row r="810">
          <cell r="B810">
            <v>1000</v>
          </cell>
          <cell r="C810" t="str">
            <v>元請求№</v>
          </cell>
          <cell r="K810" t="str">
            <v>SSNB</v>
          </cell>
          <cell r="M810" t="str">
            <v>A</v>
          </cell>
          <cell r="N810">
            <v>9</v>
          </cell>
          <cell r="O810" t="str">
            <v xml:space="preserve"> </v>
          </cell>
          <cell r="P810" t="str">
            <v xml:space="preserve"> </v>
          </cell>
          <cell r="Q810" t="str">
            <v>請求データのクレジットカード振替時の元カードでの請求№</v>
          </cell>
        </row>
        <row r="811">
          <cell r="B811">
            <v>1001</v>
          </cell>
          <cell r="C811" t="str">
            <v>代表会員ＩＤ</v>
          </cell>
          <cell r="K811" t="str">
            <v>KNID</v>
          </cell>
          <cell r="M811" t="str">
            <v>A</v>
          </cell>
          <cell r="N811">
            <v>8</v>
          </cell>
          <cell r="Q811" t="str">
            <v>同一クレジットカード使用の複数会員用の代表者の会員ID</v>
          </cell>
        </row>
        <row r="812">
          <cell r="B812">
            <v>1002</v>
          </cell>
          <cell r="C812" t="str">
            <v>集計日</v>
          </cell>
          <cell r="K812" t="str">
            <v>SYDD</v>
          </cell>
          <cell r="M812" t="str">
            <v>S</v>
          </cell>
          <cell r="N812">
            <v>2</v>
          </cell>
          <cell r="O812" t="str">
            <v>　</v>
          </cell>
          <cell r="Q812" t="str">
            <v>　</v>
          </cell>
        </row>
        <row r="813">
          <cell r="B813">
            <v>1003</v>
          </cell>
          <cell r="C813" t="str">
            <v>問い合わせ先予備１</v>
          </cell>
          <cell r="K813" t="str">
            <v>TOY1</v>
          </cell>
          <cell r="M813" t="str">
            <v>O</v>
          </cell>
          <cell r="N813">
            <v>42</v>
          </cell>
          <cell r="O813" t="str">
            <v>　</v>
          </cell>
          <cell r="Q813" t="str">
            <v>　</v>
          </cell>
        </row>
        <row r="814">
          <cell r="B814">
            <v>1004</v>
          </cell>
          <cell r="C814" t="str">
            <v>問い合わせ先予備２</v>
          </cell>
          <cell r="K814" t="str">
            <v>TOY2</v>
          </cell>
          <cell r="M814" t="str">
            <v>O</v>
          </cell>
          <cell r="N814">
            <v>42</v>
          </cell>
          <cell r="O814" t="str">
            <v>　</v>
          </cell>
          <cell r="Q814" t="str">
            <v>　</v>
          </cell>
        </row>
        <row r="815">
          <cell r="B815">
            <v>1005</v>
          </cell>
          <cell r="C815" t="str">
            <v>問い合わせ先予備３</v>
          </cell>
          <cell r="K815" t="str">
            <v>TOY3</v>
          </cell>
          <cell r="M815" t="str">
            <v>O</v>
          </cell>
          <cell r="N815">
            <v>42</v>
          </cell>
          <cell r="O815" t="str">
            <v>　</v>
          </cell>
          <cell r="Q815" t="str">
            <v>　</v>
          </cell>
        </row>
        <row r="816">
          <cell r="B816">
            <v>1006</v>
          </cell>
          <cell r="C816" t="str">
            <v>税率　％</v>
          </cell>
          <cell r="K816" t="str">
            <v>ZEIR</v>
          </cell>
          <cell r="M816" t="str">
            <v>S</v>
          </cell>
          <cell r="N816">
            <v>5</v>
          </cell>
          <cell r="O816">
            <v>2</v>
          </cell>
          <cell r="Q816" t="str">
            <v>　</v>
          </cell>
        </row>
        <row r="817">
          <cell r="B817">
            <v>1007</v>
          </cell>
          <cell r="C817" t="str">
            <v>期限日以降区分</v>
          </cell>
          <cell r="K817" t="str">
            <v>SZE2</v>
          </cell>
          <cell r="M817" t="str">
            <v>A</v>
          </cell>
          <cell r="N817">
            <v>2</v>
          </cell>
          <cell r="O817" t="str">
            <v>　</v>
          </cell>
          <cell r="Q817" t="str">
            <v>　</v>
          </cell>
        </row>
        <row r="818">
          <cell r="B818">
            <v>1008</v>
          </cell>
          <cell r="C818" t="str">
            <v>ＪＢＬ作成フラグ</v>
          </cell>
          <cell r="K818" t="str">
            <v>STHK</v>
          </cell>
          <cell r="M818" t="str">
            <v>A</v>
          </cell>
          <cell r="N818">
            <v>1</v>
          </cell>
          <cell r="O818" t="str">
            <v>　</v>
          </cell>
          <cell r="Q818" t="str">
            <v>ＪＢＬ送信データ作成済を判断</v>
          </cell>
        </row>
        <row r="819">
          <cell r="B819">
            <v>1009</v>
          </cell>
          <cell r="C819" t="str">
            <v>予備</v>
          </cell>
          <cell r="K819" t="str">
            <v>ATOC</v>
          </cell>
          <cell r="M819" t="str">
            <v>A</v>
          </cell>
          <cell r="N819">
            <v>3</v>
          </cell>
          <cell r="O819" t="str">
            <v>　</v>
          </cell>
          <cell r="Q819" t="str">
            <v>3桁用予備</v>
          </cell>
        </row>
        <row r="820">
          <cell r="B820">
            <v>1010</v>
          </cell>
          <cell r="C820" t="str">
            <v>予備</v>
          </cell>
          <cell r="K820" t="str">
            <v>ATPC</v>
          </cell>
          <cell r="M820" t="str">
            <v>A</v>
          </cell>
          <cell r="N820">
            <v>6</v>
          </cell>
          <cell r="O820" t="str">
            <v>　</v>
          </cell>
          <cell r="Q820" t="str">
            <v>6桁用予備</v>
          </cell>
        </row>
        <row r="821">
          <cell r="B821">
            <v>1011</v>
          </cell>
          <cell r="C821" t="str">
            <v>ＣＤ・口座区分</v>
          </cell>
          <cell r="K821" t="str">
            <v>CDKB</v>
          </cell>
          <cell r="M821" t="str">
            <v>A</v>
          </cell>
          <cell r="N821">
            <v>1</v>
          </cell>
          <cell r="Q821" t="str">
            <v>決済方法がクレジット又は口座を示す</v>
          </cell>
        </row>
        <row r="822">
          <cell r="B822">
            <v>1012</v>
          </cell>
          <cell r="C822" t="str">
            <v>口座名義人</v>
          </cell>
          <cell r="K822" t="str">
            <v>KNSM</v>
          </cell>
          <cell r="M822" t="str">
            <v>A</v>
          </cell>
          <cell r="N822">
            <v>24</v>
          </cell>
          <cell r="Q822" t="str">
            <v>口座の名義名（半角カナ）</v>
          </cell>
        </row>
        <row r="823">
          <cell r="B823">
            <v>1013</v>
          </cell>
          <cell r="C823" t="str">
            <v>請求書番号</v>
          </cell>
          <cell r="K823" t="str">
            <v>SKNO</v>
          </cell>
          <cell r="M823" t="str">
            <v>A</v>
          </cell>
          <cell r="N823">
            <v>9</v>
          </cell>
          <cell r="Q823" t="str">
            <v>口座振替Ｉ／Ｆ、ＣＶＳＩ／Ｆ作成時の請求書番号</v>
          </cell>
        </row>
        <row r="824">
          <cell r="B824">
            <v>1014</v>
          </cell>
          <cell r="C824" t="str">
            <v>請求種別</v>
          </cell>
          <cell r="K824" t="str">
            <v>SKSB</v>
          </cell>
          <cell r="M824" t="str">
            <v>A</v>
          </cell>
          <cell r="N824">
            <v>1</v>
          </cell>
          <cell r="Q824" t="str">
            <v>口座又はＣＶＳを一意に識別する</v>
          </cell>
        </row>
        <row r="825">
          <cell r="B825">
            <v>1015</v>
          </cell>
          <cell r="C825" t="str">
            <v>帳票出力区分</v>
          </cell>
          <cell r="K825" t="str">
            <v>PRCD</v>
          </cell>
          <cell r="M825" t="str">
            <v>A</v>
          </cell>
          <cell r="N825">
            <v>1</v>
          </cell>
          <cell r="Q825" t="str">
            <v>口座又はＣＶＳ請求時の帳票出力を一意に識別する。</v>
          </cell>
        </row>
        <row r="826">
          <cell r="B826">
            <v>1016</v>
          </cell>
          <cell r="C826" t="str">
            <v>新規コード</v>
          </cell>
          <cell r="K826" t="str">
            <v>SNCD</v>
          </cell>
          <cell r="M826" t="str">
            <v>A</v>
          </cell>
          <cell r="N826">
            <v>1</v>
          </cell>
          <cell r="Q826" t="str">
            <v>口座請求時に過去の請求有無を一意に識別する。</v>
          </cell>
        </row>
        <row r="827">
          <cell r="B827">
            <v>1017</v>
          </cell>
          <cell r="C827" t="str">
            <v>入金区分</v>
          </cell>
          <cell r="K827" t="str">
            <v>NKKB</v>
          </cell>
          <cell r="M827" t="str">
            <v>A</v>
          </cell>
          <cell r="N827">
            <v>1</v>
          </cell>
          <cell r="Q827" t="str">
            <v>口座又はＣＶＳ請求時の入金状態を一意に識別する。</v>
          </cell>
        </row>
        <row r="828">
          <cell r="B828">
            <v>1018</v>
          </cell>
          <cell r="C828" t="str">
            <v>振替結果コード</v>
          </cell>
          <cell r="K828" t="str">
            <v>KEKA</v>
          </cell>
          <cell r="M828" t="str">
            <v>A</v>
          </cell>
          <cell r="N828">
            <v>1</v>
          </cell>
          <cell r="Q828" t="str">
            <v>口座振替結果を一意に識別する。</v>
          </cell>
        </row>
        <row r="829">
          <cell r="B829">
            <v>1019</v>
          </cell>
          <cell r="C829" t="str">
            <v>請求書発行日付</v>
          </cell>
          <cell r="K829" t="str">
            <v>HKDT</v>
          </cell>
          <cell r="M829" t="str">
            <v>L</v>
          </cell>
          <cell r="N829">
            <v>10</v>
          </cell>
          <cell r="Q829" t="str">
            <v>請求書（口座振替通知書、ＣＶＳ振込依頼書）の発行日付</v>
          </cell>
        </row>
        <row r="830">
          <cell r="B830">
            <v>1020</v>
          </cell>
          <cell r="C830" t="str">
            <v>請求書支払期限</v>
          </cell>
          <cell r="K830" t="str">
            <v>SLMT</v>
          </cell>
          <cell r="M830" t="str">
            <v>L</v>
          </cell>
          <cell r="N830">
            <v>10</v>
          </cell>
          <cell r="Q830" t="str">
            <v>請求書（口座振替通知書、ＣＶＳ振込依頼書）の支払期限</v>
          </cell>
        </row>
        <row r="831">
          <cell r="B831">
            <v>1021</v>
          </cell>
          <cell r="C831" t="str">
            <v>振替予定日付</v>
          </cell>
          <cell r="K831" t="str">
            <v>FKDT</v>
          </cell>
          <cell r="M831" t="str">
            <v>L</v>
          </cell>
          <cell r="N831">
            <v>10</v>
          </cell>
          <cell r="Q831" t="str">
            <v>口座又はＣＶＳ請求時</v>
          </cell>
        </row>
        <row r="832">
          <cell r="B832">
            <v>1022</v>
          </cell>
          <cell r="C832" t="str">
            <v>入金日付</v>
          </cell>
          <cell r="K832" t="str">
            <v>NYDT</v>
          </cell>
          <cell r="M832" t="str">
            <v>L</v>
          </cell>
          <cell r="N832">
            <v>10</v>
          </cell>
          <cell r="Q832" t="str">
            <v>口座振替結果又はＣＶＳ振込結果の入金日付</v>
          </cell>
        </row>
        <row r="833">
          <cell r="B833">
            <v>1023</v>
          </cell>
          <cell r="C833" t="str">
            <v>入金年月</v>
          </cell>
          <cell r="K833" t="str">
            <v>NYYM</v>
          </cell>
          <cell r="M833" t="str">
            <v>S</v>
          </cell>
          <cell r="N833">
            <v>6</v>
          </cell>
          <cell r="Q833" t="str">
            <v>口座振替結果又はＣＶＳ振込結果の入金年月</v>
          </cell>
        </row>
        <row r="834">
          <cell r="B834">
            <v>1024</v>
          </cell>
          <cell r="C834" t="str">
            <v>口座ＩＦ作成Ｆ</v>
          </cell>
          <cell r="K834" t="str">
            <v>KZFG</v>
          </cell>
          <cell r="M834" t="str">
            <v>A</v>
          </cell>
          <cell r="N834">
            <v>1</v>
          </cell>
          <cell r="Q834" t="str">
            <v>三井ファイナンス用口座Ｉ／Ｆ作成済みか否かの制御用フラグ</v>
          </cell>
        </row>
        <row r="835">
          <cell r="B835">
            <v>1025</v>
          </cell>
          <cell r="C835" t="str">
            <v>請求書ＩＦ作成Ｆ</v>
          </cell>
          <cell r="K835" t="str">
            <v>SEFG</v>
          </cell>
          <cell r="M835" t="str">
            <v>A</v>
          </cell>
          <cell r="N835">
            <v>1</v>
          </cell>
          <cell r="Q835" t="str">
            <v>ダイヤモンドデータサービス用口座、ＣＶＳＩ／Ｆ作成済みか否かの制御フラグ</v>
          </cell>
        </row>
        <row r="836">
          <cell r="B836">
            <v>1026</v>
          </cell>
          <cell r="C836" t="str">
            <v>請求書再作成Ｆ</v>
          </cell>
          <cell r="K836" t="str">
            <v>SSFG</v>
          </cell>
          <cell r="M836" t="str">
            <v>A</v>
          </cell>
          <cell r="N836">
            <v>1</v>
          </cell>
          <cell r="Q836" t="str">
            <v>ダイヤモンドデータサービス用ＣＶＳＩ／Ｆ再作成するか否かの制御フラグ</v>
          </cell>
        </row>
        <row r="837">
          <cell r="B837">
            <v>1027</v>
          </cell>
          <cell r="C837" t="str">
            <v>銀行ｺｰﾄﾞ</v>
          </cell>
          <cell r="K837" t="str">
            <v>BKCD</v>
          </cell>
          <cell r="M837" t="str">
            <v>A</v>
          </cell>
          <cell r="N837">
            <v>4</v>
          </cell>
          <cell r="Q837" t="str">
            <v>銀行を一意に識別する。</v>
          </cell>
        </row>
        <row r="838">
          <cell r="B838">
            <v>1028</v>
          </cell>
          <cell r="C838" t="str">
            <v>支店ｺｰﾄﾞ</v>
          </cell>
          <cell r="K838" t="str">
            <v>BSCD</v>
          </cell>
          <cell r="M838" t="str">
            <v>A</v>
          </cell>
          <cell r="N838">
            <v>3</v>
          </cell>
          <cell r="Q838" t="str">
            <v>支店を一意に識別する。</v>
          </cell>
        </row>
        <row r="839">
          <cell r="B839">
            <v>1029</v>
          </cell>
          <cell r="C839" t="str">
            <v>銀行名（カナ）</v>
          </cell>
          <cell r="K839" t="str">
            <v>BKKN</v>
          </cell>
          <cell r="M839" t="str">
            <v>A</v>
          </cell>
          <cell r="N839">
            <v>15</v>
          </cell>
          <cell r="Q839" t="str">
            <v>銀行名（半角カナ）</v>
          </cell>
        </row>
        <row r="840">
          <cell r="B840">
            <v>1030</v>
          </cell>
          <cell r="C840" t="str">
            <v>支店名（カナ）</v>
          </cell>
          <cell r="K840" t="str">
            <v>BSKN</v>
          </cell>
          <cell r="M840" t="str">
            <v>A</v>
          </cell>
          <cell r="N840">
            <v>15</v>
          </cell>
          <cell r="Q840" t="str">
            <v>支店名（半角カナ）</v>
          </cell>
        </row>
        <row r="841">
          <cell r="B841">
            <v>1031</v>
          </cell>
          <cell r="C841" t="str">
            <v>銀行名（漢字）</v>
          </cell>
          <cell r="K841" t="str">
            <v>BKKJ</v>
          </cell>
          <cell r="M841" t="str">
            <v>O</v>
          </cell>
          <cell r="N841">
            <v>22</v>
          </cell>
          <cell r="Q841" t="str">
            <v>銀行名（漢字）</v>
          </cell>
        </row>
        <row r="842">
          <cell r="B842">
            <v>1032</v>
          </cell>
          <cell r="C842" t="str">
            <v>支店名（漢字）</v>
          </cell>
          <cell r="K842" t="str">
            <v>BSKJ</v>
          </cell>
          <cell r="M842" t="str">
            <v>O</v>
          </cell>
          <cell r="N842">
            <v>22</v>
          </cell>
          <cell r="Q842" t="str">
            <v>支店名（漢字）</v>
          </cell>
        </row>
      </sheetData>
      <sheetData sheetId="2" refreshError="1"/>
      <sheetData sheetId="3" refreshError="1">
        <row r="9">
          <cell r="B9">
            <v>29</v>
          </cell>
          <cell r="C9" t="str">
            <v>ＤＩＳＫＩＤ</v>
          </cell>
          <cell r="K9" t="str">
            <v>DSKI</v>
          </cell>
          <cell r="L9" t="str">
            <v>DSKI</v>
          </cell>
          <cell r="M9" t="str">
            <v>A</v>
          </cell>
          <cell r="N9">
            <v>32</v>
          </cell>
          <cell r="O9" t="str">
            <v/>
          </cell>
          <cell r="Q9" t="str">
            <v>指定なし</v>
          </cell>
        </row>
        <row r="10">
          <cell r="B10">
            <v>30</v>
          </cell>
          <cell r="C10" t="str">
            <v>ＤＩＳＫ無効開始日付</v>
          </cell>
          <cell r="K10" t="str">
            <v>DSMD</v>
          </cell>
          <cell r="L10" t="str">
            <v>DSMD</v>
          </cell>
          <cell r="M10" t="str">
            <v>L</v>
          </cell>
          <cell r="N10">
            <v>10</v>
          </cell>
          <cell r="O10" t="str">
            <v/>
          </cell>
          <cell r="Q10" t="str">
            <v>'9999-12-31'</v>
          </cell>
        </row>
        <row r="11">
          <cell r="B11">
            <v>31</v>
          </cell>
          <cell r="C11" t="str">
            <v>ＤＩＳＫ無効区分</v>
          </cell>
          <cell r="K11" t="str">
            <v>DSMK</v>
          </cell>
          <cell r="L11" t="str">
            <v>DSMK</v>
          </cell>
          <cell r="M11" t="str">
            <v>A</v>
          </cell>
          <cell r="N11">
            <v>1</v>
          </cell>
          <cell r="O11" t="str">
            <v/>
          </cell>
          <cell r="Q11">
            <v>0</v>
          </cell>
        </row>
        <row r="12">
          <cell r="B12">
            <v>32</v>
          </cell>
          <cell r="C12" t="str">
            <v>ＤＩＳＫ無効理由区分</v>
          </cell>
          <cell r="K12" t="str">
            <v>DSMR</v>
          </cell>
          <cell r="L12" t="str">
            <v>DSMR</v>
          </cell>
          <cell r="M12" t="str">
            <v>A</v>
          </cell>
          <cell r="N12">
            <v>2</v>
          </cell>
          <cell r="O12" t="str">
            <v/>
          </cell>
          <cell r="Q12" t="str">
            <v>指定なし</v>
          </cell>
        </row>
        <row r="13">
          <cell r="B13">
            <v>37</v>
          </cell>
          <cell r="C13" t="str">
            <v>ＦＡＸ２</v>
          </cell>
          <cell r="K13" t="str">
            <v>FAX2</v>
          </cell>
          <cell r="L13" t="str">
            <v>FAX2</v>
          </cell>
          <cell r="M13" t="str">
            <v>A</v>
          </cell>
          <cell r="N13">
            <v>4</v>
          </cell>
          <cell r="O13" t="str">
            <v/>
          </cell>
          <cell r="Q13" t="str">
            <v>指定なし</v>
          </cell>
        </row>
        <row r="14">
          <cell r="B14">
            <v>38</v>
          </cell>
          <cell r="C14" t="str">
            <v>ＦＡＸ３</v>
          </cell>
          <cell r="K14" t="str">
            <v>FAX3</v>
          </cell>
          <cell r="L14" t="str">
            <v>FAX3</v>
          </cell>
          <cell r="M14" t="str">
            <v>A</v>
          </cell>
          <cell r="N14">
            <v>4</v>
          </cell>
          <cell r="O14" t="str">
            <v/>
          </cell>
          <cell r="Q14" t="str">
            <v>指定なし</v>
          </cell>
        </row>
        <row r="15">
          <cell r="B15">
            <v>39</v>
          </cell>
          <cell r="C15" t="str">
            <v>ＦＡＸ市外局番</v>
          </cell>
          <cell r="K15" t="str">
            <v>FAX1</v>
          </cell>
          <cell r="L15" t="str">
            <v>FAX1</v>
          </cell>
          <cell r="M15" t="str">
            <v>A</v>
          </cell>
          <cell r="N15">
            <v>7</v>
          </cell>
          <cell r="O15" t="str">
            <v/>
          </cell>
          <cell r="Q15" t="str">
            <v>指定なし</v>
          </cell>
        </row>
        <row r="16">
          <cell r="B16">
            <v>51</v>
          </cell>
          <cell r="C16" t="str">
            <v>ＰＯＰサーバーＩＤ</v>
          </cell>
          <cell r="K16" t="str">
            <v>PPSI</v>
          </cell>
          <cell r="L16" t="str">
            <v>PPSI</v>
          </cell>
          <cell r="M16" t="str">
            <v>A</v>
          </cell>
          <cell r="N16">
            <v>5</v>
          </cell>
          <cell r="O16" t="str">
            <v/>
          </cell>
          <cell r="Q16" t="str">
            <v>指定なし</v>
          </cell>
        </row>
        <row r="17">
          <cell r="B17">
            <v>58</v>
          </cell>
          <cell r="C17" t="str">
            <v>ＳＭＴＰサーバーＩＤ</v>
          </cell>
          <cell r="K17" t="str">
            <v>SMPI</v>
          </cell>
          <cell r="L17" t="str">
            <v>SMPI</v>
          </cell>
          <cell r="M17" t="str">
            <v>A</v>
          </cell>
          <cell r="N17">
            <v>5</v>
          </cell>
          <cell r="O17" t="str">
            <v/>
          </cell>
          <cell r="Q17" t="str">
            <v>指定なし</v>
          </cell>
        </row>
        <row r="18">
          <cell r="B18">
            <v>60</v>
          </cell>
          <cell r="C18" t="str">
            <v>ＴＥＬ２</v>
          </cell>
          <cell r="K18" t="str">
            <v>TEL2</v>
          </cell>
          <cell r="L18" t="str">
            <v>TEL2</v>
          </cell>
          <cell r="M18" t="str">
            <v>A</v>
          </cell>
          <cell r="N18">
            <v>4</v>
          </cell>
          <cell r="O18" t="str">
            <v/>
          </cell>
          <cell r="Q18" t="str">
            <v>指定なし</v>
          </cell>
        </row>
        <row r="19">
          <cell r="B19">
            <v>61</v>
          </cell>
          <cell r="C19" t="str">
            <v>ＴＥＬ３</v>
          </cell>
          <cell r="K19" t="str">
            <v>TEL3</v>
          </cell>
          <cell r="L19" t="str">
            <v>TEL3</v>
          </cell>
          <cell r="M19" t="str">
            <v>A</v>
          </cell>
          <cell r="N19">
            <v>4</v>
          </cell>
          <cell r="O19" t="str">
            <v/>
          </cell>
          <cell r="Q19" t="str">
            <v>指定なし</v>
          </cell>
        </row>
        <row r="20">
          <cell r="B20">
            <v>62</v>
          </cell>
          <cell r="C20" t="str">
            <v>ＴＥＬ市外局番</v>
          </cell>
          <cell r="K20" t="str">
            <v>TEL1</v>
          </cell>
          <cell r="L20" t="str">
            <v>TEL1</v>
          </cell>
          <cell r="M20" t="str">
            <v>A</v>
          </cell>
          <cell r="N20">
            <v>7</v>
          </cell>
          <cell r="O20" t="str">
            <v/>
          </cell>
          <cell r="Q20" t="str">
            <v>指定なし</v>
          </cell>
        </row>
        <row r="21">
          <cell r="B21">
            <v>65</v>
          </cell>
          <cell r="C21" t="str">
            <v>ＵＲＬ</v>
          </cell>
          <cell r="K21" t="str">
            <v>URLN</v>
          </cell>
          <cell r="L21" t="str">
            <v>URLN</v>
          </cell>
          <cell r="M21" t="str">
            <v>A</v>
          </cell>
          <cell r="N21">
            <v>128</v>
          </cell>
          <cell r="O21" t="str">
            <v/>
          </cell>
          <cell r="Q21" t="str">
            <v>指定なし</v>
          </cell>
        </row>
        <row r="22">
          <cell r="B22">
            <v>99</v>
          </cell>
          <cell r="C22" t="str">
            <v>サービス開始時刻</v>
          </cell>
          <cell r="K22" t="str">
            <v>SBST</v>
          </cell>
          <cell r="L22" t="str">
            <v>SBST</v>
          </cell>
          <cell r="M22" t="str">
            <v>T</v>
          </cell>
          <cell r="N22">
            <v>8</v>
          </cell>
          <cell r="O22" t="str">
            <v/>
          </cell>
          <cell r="Q22" t="str">
            <v>'00.00.00'</v>
          </cell>
        </row>
        <row r="23">
          <cell r="B23">
            <v>100</v>
          </cell>
          <cell r="C23" t="str">
            <v>サービス終了時刻</v>
          </cell>
          <cell r="K23" t="str">
            <v>SBET</v>
          </cell>
          <cell r="L23" t="str">
            <v>SBET</v>
          </cell>
          <cell r="M23" t="str">
            <v>T</v>
          </cell>
          <cell r="N23">
            <v>8</v>
          </cell>
          <cell r="O23" t="str">
            <v/>
          </cell>
          <cell r="Q23" t="str">
            <v>'00.00.00'</v>
          </cell>
        </row>
        <row r="24">
          <cell r="B24">
            <v>137</v>
          </cell>
          <cell r="C24" t="str">
            <v>チケットＩＤ</v>
          </cell>
          <cell r="K24" t="str">
            <v>CKTI</v>
          </cell>
          <cell r="L24" t="str">
            <v>CKTI</v>
          </cell>
          <cell r="M24" t="str">
            <v>A</v>
          </cell>
          <cell r="N24">
            <v>5</v>
          </cell>
          <cell r="O24" t="str">
            <v/>
          </cell>
          <cell r="Q24" t="str">
            <v>指定なし</v>
          </cell>
        </row>
        <row r="25">
          <cell r="B25">
            <v>156</v>
          </cell>
          <cell r="C25" t="str">
            <v>パスワード設定可能区分</v>
          </cell>
          <cell r="K25" t="str">
            <v>PSSK</v>
          </cell>
          <cell r="L25" t="str">
            <v>PSSTKB</v>
          </cell>
          <cell r="M25" t="str">
            <v>A</v>
          </cell>
          <cell r="N25">
            <v>1</v>
          </cell>
          <cell r="O25" t="str">
            <v/>
          </cell>
          <cell r="Q25">
            <v>0</v>
          </cell>
        </row>
        <row r="26">
          <cell r="B26">
            <v>173</v>
          </cell>
          <cell r="C26" t="str">
            <v>メールアドレス停止区分</v>
          </cell>
          <cell r="K26" t="str">
            <v>MLTK</v>
          </cell>
          <cell r="L26" t="str">
            <v>ADTSKB</v>
          </cell>
          <cell r="M26" t="str">
            <v>A</v>
          </cell>
          <cell r="N26">
            <v>1</v>
          </cell>
          <cell r="O26" t="str">
            <v/>
          </cell>
          <cell r="Q26">
            <v>0</v>
          </cell>
        </row>
        <row r="27">
          <cell r="B27">
            <v>174</v>
          </cell>
          <cell r="C27" t="str">
            <v>メールアドレス無効開始日付</v>
          </cell>
          <cell r="K27" t="str">
            <v>MLMD</v>
          </cell>
          <cell r="L27" t="str">
            <v>ADMUST</v>
          </cell>
          <cell r="M27" t="str">
            <v>L</v>
          </cell>
          <cell r="N27">
            <v>10</v>
          </cell>
          <cell r="O27" t="str">
            <v/>
          </cell>
          <cell r="Q27" t="str">
            <v>'9999-12-31'</v>
          </cell>
        </row>
        <row r="28">
          <cell r="B28">
            <v>175</v>
          </cell>
          <cell r="C28" t="str">
            <v>メールアドレス無効理由区分</v>
          </cell>
          <cell r="K28" t="str">
            <v>MLMR</v>
          </cell>
          <cell r="L28" t="str">
            <v>ADMRKB</v>
          </cell>
          <cell r="M28" t="str">
            <v>A</v>
          </cell>
          <cell r="N28">
            <v>2</v>
          </cell>
          <cell r="O28" t="str">
            <v/>
          </cell>
          <cell r="Q28" t="str">
            <v>指定なし</v>
          </cell>
        </row>
        <row r="29">
          <cell r="B29">
            <v>222</v>
          </cell>
          <cell r="C29" t="str">
            <v>会員ＩＤ枝番</v>
          </cell>
          <cell r="K29" t="str">
            <v>KNED</v>
          </cell>
          <cell r="L29" t="str">
            <v>KAIEDA</v>
          </cell>
          <cell r="M29" t="str">
            <v>A</v>
          </cell>
          <cell r="N29">
            <v>1</v>
          </cell>
          <cell r="O29" t="str">
            <v/>
          </cell>
          <cell r="Q29" t="str">
            <v>指定なし</v>
          </cell>
        </row>
        <row r="30">
          <cell r="B30">
            <v>226</v>
          </cell>
          <cell r="C30" t="str">
            <v>会員区分</v>
          </cell>
          <cell r="K30" t="str">
            <v>KNKB</v>
          </cell>
          <cell r="L30" t="str">
            <v>KNKB</v>
          </cell>
          <cell r="M30" t="str">
            <v>A</v>
          </cell>
          <cell r="N30">
            <v>2</v>
          </cell>
          <cell r="O30" t="str">
            <v/>
          </cell>
          <cell r="Q30" t="str">
            <v>指定なし</v>
          </cell>
        </row>
        <row r="31">
          <cell r="B31">
            <v>228</v>
          </cell>
          <cell r="C31" t="str">
            <v>会員氏名漢字</v>
          </cell>
          <cell r="K31" t="str">
            <v>KNSN</v>
          </cell>
          <cell r="L31" t="str">
            <v>KNSN</v>
          </cell>
          <cell r="M31" t="str">
            <v>O</v>
          </cell>
          <cell r="N31">
            <v>32</v>
          </cell>
          <cell r="O31" t="str">
            <v/>
          </cell>
          <cell r="Q31" t="str">
            <v>指定なし</v>
          </cell>
        </row>
        <row r="32">
          <cell r="B32">
            <v>239</v>
          </cell>
          <cell r="C32" t="str">
            <v>回数券残高</v>
          </cell>
          <cell r="K32" t="str">
            <v>KIZG</v>
          </cell>
          <cell r="L32" t="str">
            <v>KIZG</v>
          </cell>
          <cell r="M32" t="str">
            <v>S</v>
          </cell>
          <cell r="N32">
            <v>4</v>
          </cell>
          <cell r="O32" t="str">
            <v/>
          </cell>
          <cell r="Q32" t="str">
            <v>指定なし</v>
          </cell>
        </row>
        <row r="33">
          <cell r="B33">
            <v>244</v>
          </cell>
          <cell r="C33" t="str">
            <v>期間（月）</v>
          </cell>
          <cell r="K33" t="str">
            <v>KIMM</v>
          </cell>
          <cell r="L33" t="str">
            <v>KIMM</v>
          </cell>
          <cell r="M33" t="str">
            <v>S</v>
          </cell>
          <cell r="N33">
            <v>2</v>
          </cell>
          <cell r="O33" t="str">
            <v/>
          </cell>
          <cell r="Q33" t="str">
            <v>指定なし</v>
          </cell>
        </row>
        <row r="34">
          <cell r="B34">
            <v>245</v>
          </cell>
          <cell r="C34" t="str">
            <v>期間（日）</v>
          </cell>
          <cell r="K34" t="str">
            <v>KIDD</v>
          </cell>
          <cell r="L34" t="str">
            <v>KIDD</v>
          </cell>
          <cell r="M34" t="str">
            <v>S</v>
          </cell>
          <cell r="N34">
            <v>2</v>
          </cell>
          <cell r="O34" t="str">
            <v/>
          </cell>
          <cell r="Q34" t="str">
            <v>指定なし</v>
          </cell>
        </row>
        <row r="35">
          <cell r="B35">
            <v>246</v>
          </cell>
          <cell r="C35" t="str">
            <v>期間満了時刻</v>
          </cell>
          <cell r="K35" t="str">
            <v>KIMT</v>
          </cell>
          <cell r="L35" t="str">
            <v>KIMT</v>
          </cell>
          <cell r="M35" t="str">
            <v>T</v>
          </cell>
          <cell r="N35">
            <v>8</v>
          </cell>
          <cell r="O35" t="str">
            <v/>
          </cell>
          <cell r="Q35" t="str">
            <v>'00.00.00'</v>
          </cell>
        </row>
        <row r="36">
          <cell r="B36">
            <v>247</v>
          </cell>
          <cell r="C36" t="str">
            <v>期間満了日付</v>
          </cell>
          <cell r="K36" t="str">
            <v>KIMD</v>
          </cell>
          <cell r="L36" t="str">
            <v>KIMD</v>
          </cell>
          <cell r="M36" t="str">
            <v>L</v>
          </cell>
          <cell r="N36">
            <v>10</v>
          </cell>
          <cell r="O36" t="str">
            <v/>
          </cell>
          <cell r="Q36" t="str">
            <v>'9999-12-31'</v>
          </cell>
        </row>
        <row r="37">
          <cell r="B37">
            <v>272</v>
          </cell>
          <cell r="C37" t="str">
            <v>更新時刻</v>
          </cell>
          <cell r="K37" t="str">
            <v>UPTN</v>
          </cell>
          <cell r="L37" t="str">
            <v>UPTM</v>
          </cell>
          <cell r="M37" t="str">
            <v>T</v>
          </cell>
          <cell r="N37">
            <v>8</v>
          </cell>
          <cell r="O37" t="str">
            <v/>
          </cell>
          <cell r="Q37" t="str">
            <v>指定なし</v>
          </cell>
        </row>
        <row r="38">
          <cell r="B38">
            <v>273</v>
          </cell>
          <cell r="C38" t="str">
            <v>更新日付</v>
          </cell>
          <cell r="K38" t="str">
            <v>UPDT</v>
          </cell>
          <cell r="L38" t="str">
            <v>UPDT</v>
          </cell>
          <cell r="M38" t="str">
            <v>L</v>
          </cell>
          <cell r="N38">
            <v>10</v>
          </cell>
          <cell r="O38" t="str">
            <v/>
          </cell>
          <cell r="Q38" t="str">
            <v>指定なし</v>
          </cell>
        </row>
        <row r="39">
          <cell r="B39">
            <v>293</v>
          </cell>
          <cell r="C39" t="str">
            <v>自動更新型期間権区分</v>
          </cell>
          <cell r="K39" t="str">
            <v>JUKK</v>
          </cell>
          <cell r="L39" t="str">
            <v>JUKK</v>
          </cell>
          <cell r="M39" t="str">
            <v>A</v>
          </cell>
          <cell r="N39">
            <v>1</v>
          </cell>
          <cell r="O39" t="str">
            <v/>
          </cell>
          <cell r="Q39" t="str">
            <v>指定なし</v>
          </cell>
        </row>
        <row r="40">
          <cell r="B40">
            <v>297</v>
          </cell>
          <cell r="C40" t="str">
            <v>取引後プリペイド残高</v>
          </cell>
          <cell r="K40" t="str">
            <v>TRPZ</v>
          </cell>
          <cell r="L40" t="str">
            <v>TPRZAN</v>
          </cell>
          <cell r="M40" t="str">
            <v>P</v>
          </cell>
          <cell r="N40">
            <v>7</v>
          </cell>
          <cell r="O40" t="str">
            <v/>
          </cell>
          <cell r="Q40" t="str">
            <v>指定なし</v>
          </cell>
        </row>
        <row r="41">
          <cell r="B41">
            <v>307</v>
          </cell>
          <cell r="C41" t="str">
            <v>住所２（市区町村）</v>
          </cell>
          <cell r="K41" t="str">
            <v>JYU2</v>
          </cell>
          <cell r="L41" t="str">
            <v>SICHSN</v>
          </cell>
          <cell r="M41" t="str">
            <v>O</v>
          </cell>
          <cell r="N41">
            <v>42</v>
          </cell>
          <cell r="O41" t="str">
            <v/>
          </cell>
          <cell r="Q41" t="str">
            <v>指定なし</v>
          </cell>
        </row>
        <row r="42">
          <cell r="B42">
            <v>308</v>
          </cell>
          <cell r="C42" t="str">
            <v>住所３（番地）</v>
          </cell>
          <cell r="K42" t="str">
            <v>JYU3</v>
          </cell>
          <cell r="L42" t="str">
            <v>BANCHI</v>
          </cell>
          <cell r="M42" t="str">
            <v>O</v>
          </cell>
          <cell r="N42">
            <v>62</v>
          </cell>
          <cell r="O42" t="str">
            <v/>
          </cell>
          <cell r="Q42" t="str">
            <v>指定なし</v>
          </cell>
        </row>
        <row r="43">
          <cell r="B43">
            <v>352</v>
          </cell>
          <cell r="C43" t="str">
            <v>職業</v>
          </cell>
          <cell r="K43" t="str">
            <v>MOSY</v>
          </cell>
          <cell r="L43" t="str">
            <v>MOSY</v>
          </cell>
          <cell r="M43" t="str">
            <v>A</v>
          </cell>
          <cell r="N43">
            <v>2</v>
          </cell>
          <cell r="O43" t="str">
            <v/>
          </cell>
          <cell r="Q43" t="str">
            <v>指定なし</v>
          </cell>
        </row>
        <row r="44">
          <cell r="B44">
            <v>404</v>
          </cell>
          <cell r="C44" t="str">
            <v>都道府県コード</v>
          </cell>
          <cell r="K44" t="str">
            <v>TDKC</v>
          </cell>
          <cell r="L44" t="str">
            <v>TDKC</v>
          </cell>
          <cell r="M44" t="str">
            <v>A</v>
          </cell>
          <cell r="N44">
            <v>2</v>
          </cell>
          <cell r="O44" t="str">
            <v/>
          </cell>
          <cell r="Q44" t="str">
            <v>指定なし</v>
          </cell>
        </row>
        <row r="45">
          <cell r="B45">
            <v>487</v>
          </cell>
          <cell r="C45" t="str">
            <v>郵便番号</v>
          </cell>
          <cell r="K45" t="str">
            <v>YUBG</v>
          </cell>
          <cell r="L45" t="str">
            <v>YUBG</v>
          </cell>
          <cell r="M45" t="str">
            <v>A</v>
          </cell>
          <cell r="N45">
            <v>7</v>
          </cell>
          <cell r="O45" t="str">
            <v/>
          </cell>
          <cell r="Q45" t="str">
            <v>指定なし</v>
          </cell>
        </row>
        <row r="46">
          <cell r="B46">
            <v>562</v>
          </cell>
          <cell r="C46" t="str">
            <v>期間権区分</v>
          </cell>
          <cell r="K46" t="str">
            <v>KIKK</v>
          </cell>
          <cell r="L46" t="str">
            <v>KIKNKB</v>
          </cell>
          <cell r="M46" t="str">
            <v>A</v>
          </cell>
          <cell r="N46">
            <v>1</v>
          </cell>
          <cell r="O46" t="str">
            <v/>
          </cell>
          <cell r="Q46" t="str">
            <v>指定なし</v>
          </cell>
        </row>
        <row r="47">
          <cell r="B47">
            <v>644</v>
          </cell>
          <cell r="C47" t="str">
            <v>連絡先カナ</v>
          </cell>
          <cell r="K47" t="str">
            <v>RESM</v>
          </cell>
          <cell r="L47" t="str">
            <v>RENKN</v>
          </cell>
          <cell r="M47" t="str">
            <v>O</v>
          </cell>
          <cell r="N47">
            <v>42</v>
          </cell>
          <cell r="O47" t="str">
            <v xml:space="preserve"> </v>
          </cell>
          <cell r="P47" t="str">
            <v xml:space="preserve"> </v>
          </cell>
          <cell r="Q47" t="str">
            <v>指定なし</v>
          </cell>
        </row>
        <row r="48">
          <cell r="B48">
            <v>645</v>
          </cell>
          <cell r="C48" t="str">
            <v>連絡先名称</v>
          </cell>
          <cell r="K48" t="str">
            <v>RESN</v>
          </cell>
          <cell r="L48" t="str">
            <v>RENNM</v>
          </cell>
          <cell r="M48" t="str">
            <v>O</v>
          </cell>
          <cell r="N48">
            <v>42</v>
          </cell>
          <cell r="O48" t="str">
            <v xml:space="preserve"> </v>
          </cell>
          <cell r="P48" t="str">
            <v xml:space="preserve"> </v>
          </cell>
          <cell r="Q48" t="str">
            <v>指定なし</v>
          </cell>
        </row>
        <row r="49">
          <cell r="B49">
            <v>665</v>
          </cell>
          <cell r="C49" t="str">
            <v>自動更新型期間権解約日付</v>
          </cell>
          <cell r="K49" t="str">
            <v>JUKD</v>
          </cell>
          <cell r="L49" t="str">
            <v>JKKKKD</v>
          </cell>
          <cell r="M49" t="str">
            <v>L</v>
          </cell>
          <cell r="N49">
            <v>10</v>
          </cell>
          <cell r="O49" t="str">
            <v/>
          </cell>
          <cell r="Q49" t="str">
            <v>'9999-12-31'</v>
          </cell>
        </row>
        <row r="50">
          <cell r="B50">
            <v>666</v>
          </cell>
          <cell r="C50" t="str">
            <v>自動更新型期間権解約時刻</v>
          </cell>
          <cell r="K50" t="str">
            <v>JUKM</v>
          </cell>
          <cell r="L50" t="str">
            <v>JKKKKT</v>
          </cell>
          <cell r="M50" t="str">
            <v>T</v>
          </cell>
          <cell r="N50">
            <v>8</v>
          </cell>
          <cell r="O50" t="str">
            <v/>
          </cell>
          <cell r="Q50" t="str">
            <v>'00.00.00'</v>
          </cell>
        </row>
        <row r="51">
          <cell r="B51">
            <v>676</v>
          </cell>
          <cell r="C51" t="str">
            <v>ディレクトリ（サービスサーバー２）</v>
          </cell>
          <cell r="K51" t="str">
            <v>DRS2</v>
          </cell>
          <cell r="L51" t="str">
            <v>DSCSV2</v>
          </cell>
          <cell r="M51" t="str">
            <v>A</v>
          </cell>
          <cell r="N51">
            <v>128</v>
          </cell>
          <cell r="O51" t="str">
            <v/>
          </cell>
          <cell r="Q51" t="str">
            <v>指定なし</v>
          </cell>
        </row>
        <row r="52">
          <cell r="B52">
            <v>790</v>
          </cell>
          <cell r="C52" t="str">
            <v>会員氏名カナ（全角）</v>
          </cell>
          <cell r="K52" t="str">
            <v>KNS2</v>
          </cell>
          <cell r="L52" t="str">
            <v>KAIKNZ</v>
          </cell>
          <cell r="M52" t="str">
            <v>O</v>
          </cell>
          <cell r="N52">
            <v>42</v>
          </cell>
          <cell r="O52" t="str">
            <v/>
          </cell>
          <cell r="Q52" t="str">
            <v>指定なし</v>
          </cell>
        </row>
        <row r="53">
          <cell r="B53">
            <v>795</v>
          </cell>
          <cell r="C53" t="str">
            <v>データ状態区分</v>
          </cell>
          <cell r="K53" t="str">
            <v>DJKB</v>
          </cell>
          <cell r="L53" t="str">
            <v>DJKB</v>
          </cell>
          <cell r="M53" t="str">
            <v>A</v>
          </cell>
          <cell r="N53">
            <v>1</v>
          </cell>
          <cell r="O53" t="str">
            <v/>
          </cell>
          <cell r="Q53" t="str">
            <v>指定なし</v>
          </cell>
        </row>
        <row r="54">
          <cell r="B54">
            <v>806</v>
          </cell>
          <cell r="C54" t="str">
            <v>更新ＷＳＩＤ</v>
          </cell>
          <cell r="K54" t="str">
            <v>UPWS</v>
          </cell>
          <cell r="L54" t="str">
            <v>UPWS</v>
          </cell>
          <cell r="M54" t="str">
            <v>A</v>
          </cell>
          <cell r="N54">
            <v>10</v>
          </cell>
          <cell r="O54" t="str">
            <v/>
          </cell>
          <cell r="Q54" t="str">
            <v>指定なし</v>
          </cell>
        </row>
        <row r="55">
          <cell r="B55">
            <v>807</v>
          </cell>
          <cell r="C55" t="str">
            <v>更新ユーザーＩＤ</v>
          </cell>
          <cell r="K55" t="str">
            <v>UPUS</v>
          </cell>
          <cell r="L55" t="str">
            <v>UPUS</v>
          </cell>
          <cell r="M55" t="str">
            <v>A</v>
          </cell>
          <cell r="N55">
            <v>10</v>
          </cell>
          <cell r="O55" t="str">
            <v/>
          </cell>
          <cell r="Q55" t="str">
            <v>指定なし</v>
          </cell>
        </row>
        <row r="56">
          <cell r="B56">
            <v>808</v>
          </cell>
          <cell r="C56" t="str">
            <v>更新ＰＧＭ</v>
          </cell>
          <cell r="K56" t="str">
            <v>UPPG</v>
          </cell>
          <cell r="L56" t="str">
            <v>UPPG</v>
          </cell>
          <cell r="M56" t="str">
            <v>A</v>
          </cell>
          <cell r="N56">
            <v>10</v>
          </cell>
          <cell r="O56" t="str">
            <v/>
          </cell>
          <cell r="Q56" t="str">
            <v>指定なし</v>
          </cell>
        </row>
        <row r="57">
          <cell r="B57">
            <v>829</v>
          </cell>
          <cell r="C57" t="str">
            <v>連絡先ＴＥＬ市外局番</v>
          </cell>
          <cell r="K57" t="str">
            <v>RTL1</v>
          </cell>
          <cell r="L57" t="str">
            <v>RTL1</v>
          </cell>
          <cell r="M57" t="str">
            <v>A</v>
          </cell>
          <cell r="N57">
            <v>7</v>
          </cell>
          <cell r="O57" t="str">
            <v/>
          </cell>
          <cell r="Q57" t="str">
            <v>指定なし</v>
          </cell>
        </row>
        <row r="58">
          <cell r="B58">
            <v>830</v>
          </cell>
          <cell r="C58" t="str">
            <v>連絡先ＴＥＬ２</v>
          </cell>
          <cell r="K58" t="str">
            <v>RTL2</v>
          </cell>
          <cell r="L58" t="str">
            <v>RTL2</v>
          </cell>
          <cell r="M58" t="str">
            <v>A</v>
          </cell>
          <cell r="N58">
            <v>4</v>
          </cell>
          <cell r="O58" t="str">
            <v/>
          </cell>
          <cell r="Q58" t="str">
            <v>指定なし</v>
          </cell>
        </row>
        <row r="59">
          <cell r="B59">
            <v>831</v>
          </cell>
          <cell r="C59" t="str">
            <v>連絡先ＴＥＬ３</v>
          </cell>
          <cell r="K59" t="str">
            <v>RTL3</v>
          </cell>
          <cell r="L59" t="str">
            <v>RTL3</v>
          </cell>
          <cell r="M59" t="str">
            <v>A</v>
          </cell>
          <cell r="N59">
            <v>4</v>
          </cell>
          <cell r="O59" t="str">
            <v/>
          </cell>
          <cell r="Q59" t="str">
            <v>指定なし</v>
          </cell>
        </row>
      </sheetData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貸倒懸念債権"/>
      <sheetName val="記載例"/>
    </sheetNames>
    <sheetDataSet>
      <sheetData sheetId="0" refreshError="1">
        <row r="2">
          <cell r="A2">
            <v>1</v>
          </cell>
          <cell r="B2" t="str">
            <v>作業未収入金</v>
          </cell>
        </row>
        <row r="3">
          <cell r="A3">
            <v>2</v>
          </cell>
          <cell r="B3" t="str">
            <v>受取手形</v>
          </cell>
        </row>
        <row r="4">
          <cell r="A4">
            <v>3</v>
          </cell>
          <cell r="B4" t="str">
            <v>未収入金</v>
          </cell>
        </row>
        <row r="5">
          <cell r="A5">
            <v>4</v>
          </cell>
          <cell r="B5" t="str">
            <v>未収収益</v>
          </cell>
        </row>
        <row r="6">
          <cell r="A6">
            <v>5</v>
          </cell>
          <cell r="B6" t="str">
            <v>貸付金/社外</v>
          </cell>
        </row>
        <row r="7">
          <cell r="A7">
            <v>6</v>
          </cell>
          <cell r="B7" t="str">
            <v>短期債権/社外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DS"/>
      <sheetName val="MAC"/>
      <sheetName val="T-ID"/>
      <sheetName val="DD"/>
      <sheetName val="型TB"/>
      <sheetName val="DD(Webあり)"/>
      <sheetName val="検索"/>
      <sheetName val="MAC印"/>
      <sheetName val="MAC店"/>
      <sheetName val="表紙"/>
      <sheetName val="更新履歴"/>
      <sheetName val="画面遷移"/>
      <sheetName val="画面レイアウト_会社情報"/>
      <sheetName val="画面項目定義"/>
      <sheetName val="機能概要(起案画面)"/>
      <sheetName val="機能概要(承認画面)"/>
      <sheetName val="補足説明"/>
      <sheetName val="コピー関連図"/>
      <sheetName val="改訂"/>
      <sheetName val="目次"/>
      <sheetName val="■機能説明"/>
      <sheetName val="■UI一覧"/>
      <sheetName val="請求対象顧客一覧表作成画面(old)"/>
      <sheetName val="請求対象顧客一覧表作成画面(new)"/>
      <sheetName val="請求対象顧客一覧表作成画面(fld)"/>
      <sheetName val="請求対象顧客一覧表作成画面(chk)"/>
      <sheetName val="請求対象顧客一覧表帳票(old)"/>
      <sheetName val="請求対象顧客一覧表帳票(new)1"/>
      <sheetName val="請求対象顧客一覧表帳票(fld)"/>
      <sheetName val="請求対象顧客一覧表作成画面出力仕様"/>
      <sheetName val="■3.処理一覧"/>
      <sheetName val="請求対象顧客一覧表印刷処理ｼﾅﾘｵ"/>
      <sheetName val="画面ｸﾘｱ処理ｼﾅﾘｵ"/>
      <sheetName val="補足説明(SQL)"/>
      <sheetName val="■4.CRUD"/>
      <sheetName val="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130"/>
  <sheetViews>
    <sheetView showGridLines="0" showZeros="0" tabSelected="1" view="pageBreakPreview" zoomScaleNormal="100" zoomScaleSheetLayoutView="100" workbookViewId="0"/>
  </sheetViews>
  <sheetFormatPr defaultColWidth="1.625" defaultRowHeight="13.5"/>
  <cols>
    <col min="1" max="1" width="2.875" style="15" customWidth="1"/>
    <col min="2" max="30" width="1.625" style="15" customWidth="1"/>
    <col min="31" max="31" width="4.25" style="15" customWidth="1"/>
    <col min="32" max="70" width="1.625" style="15" customWidth="1"/>
    <col min="71" max="16384" width="1.625" style="15"/>
  </cols>
  <sheetData>
    <row r="1" spans="1:90" s="2" customFormat="1" ht="15" customHeight="1"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90" s="2" customFormat="1" ht="15" customHeight="1"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90" s="2" customFormat="1" ht="15" customHeight="1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90" s="2" customFormat="1" ht="15" customHeight="1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90" s="2" customFormat="1" ht="15" customHeight="1"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90" s="2" customFormat="1" ht="15" customHeight="1">
      <c r="B6" s="26" t="s">
        <v>26</v>
      </c>
      <c r="C6" s="26"/>
      <c r="D6" s="26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Q6" s="26" t="s">
        <v>25</v>
      </c>
      <c r="R6" s="26"/>
      <c r="S6" s="26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2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43"/>
    </row>
    <row r="7" spans="1:90" s="2" customFormat="1" ht="21" customHeight="1">
      <c r="B7" s="3"/>
      <c r="C7" s="3"/>
      <c r="D7" s="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1" t="s">
        <v>15</v>
      </c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43"/>
    </row>
    <row r="8" spans="1:90" s="2" customFormat="1" ht="6" customHeight="1">
      <c r="B8" s="3"/>
      <c r="C8" s="3"/>
      <c r="D8" s="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Y8" s="70"/>
      <c r="BZ8" s="70"/>
      <c r="CA8" s="76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43"/>
    </row>
    <row r="9" spans="1:90" s="2" customFormat="1" ht="6" customHeight="1">
      <c r="A9" s="61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8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8"/>
      <c r="BY9" s="70"/>
      <c r="BZ9" s="70"/>
      <c r="CA9" s="76" t="s">
        <v>38</v>
      </c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43"/>
    </row>
    <row r="10" spans="1:90" s="2" customFormat="1">
      <c r="A10" s="61"/>
      <c r="B10" s="9"/>
      <c r="C10" s="37" t="s">
        <v>0</v>
      </c>
      <c r="D10" s="11"/>
      <c r="E10" s="11"/>
      <c r="F10" s="11"/>
      <c r="G10" s="11"/>
      <c r="H10" s="11"/>
      <c r="I10" s="11"/>
      <c r="J10" s="11"/>
      <c r="K10" s="38" t="s">
        <v>1</v>
      </c>
      <c r="L10" s="11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50"/>
      <c r="AG10" s="28"/>
      <c r="AH10" s="28"/>
      <c r="AI10" s="28"/>
      <c r="AJ10" s="11"/>
      <c r="AK10" s="37" t="s">
        <v>2</v>
      </c>
      <c r="AL10" s="11"/>
      <c r="AM10" s="11"/>
      <c r="AN10" s="11"/>
      <c r="AO10" s="11"/>
      <c r="AP10" s="11"/>
      <c r="AQ10" s="11"/>
      <c r="AR10" s="11"/>
      <c r="AS10" s="11"/>
      <c r="AT10" s="11"/>
      <c r="AU10" s="38" t="s">
        <v>1</v>
      </c>
      <c r="AV10" s="11"/>
      <c r="AW10" s="154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6"/>
      <c r="BY10" s="70"/>
      <c r="BZ10" s="70"/>
      <c r="CA10" s="76" t="s">
        <v>53</v>
      </c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43"/>
    </row>
    <row r="11" spans="1:90" s="2" customFormat="1">
      <c r="A11" s="61"/>
      <c r="B11" s="9"/>
      <c r="C11" s="37" t="s">
        <v>16</v>
      </c>
      <c r="D11" s="11"/>
      <c r="E11" s="11"/>
      <c r="F11" s="11"/>
      <c r="G11" s="11"/>
      <c r="H11" s="11"/>
      <c r="I11" s="11"/>
      <c r="J11" s="11"/>
      <c r="K11" s="38" t="s">
        <v>1</v>
      </c>
      <c r="L11" s="11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1"/>
      <c r="X11" s="11"/>
      <c r="Y11" s="11"/>
      <c r="Z11" s="11"/>
      <c r="AA11" s="11"/>
      <c r="AB11" s="11"/>
      <c r="AC11" s="11"/>
      <c r="AD11" s="11"/>
      <c r="AE11" s="11"/>
      <c r="AF11" s="13"/>
      <c r="AG11" s="11"/>
      <c r="AH11" s="11"/>
      <c r="AI11" s="11"/>
      <c r="AJ11" s="11"/>
      <c r="AK11" s="38" t="s">
        <v>3</v>
      </c>
      <c r="AL11" s="11"/>
      <c r="AM11" s="11"/>
      <c r="AN11" s="11"/>
      <c r="AO11" s="11"/>
      <c r="AP11" s="11"/>
      <c r="AQ11" s="11"/>
      <c r="AR11" s="11"/>
      <c r="AS11" s="11"/>
      <c r="AT11" s="11"/>
      <c r="AU11" s="38" t="s">
        <v>1</v>
      </c>
      <c r="AV11" s="11"/>
      <c r="AW11" s="157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6"/>
      <c r="BY11" s="70"/>
      <c r="BZ11" s="70"/>
      <c r="CA11" s="76" t="s">
        <v>41</v>
      </c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43"/>
    </row>
    <row r="12" spans="1:90" s="2" customFormat="1">
      <c r="A12" s="61"/>
      <c r="B12" s="29"/>
      <c r="C12" s="66" t="s">
        <v>4</v>
      </c>
      <c r="D12" s="5"/>
      <c r="E12" s="5"/>
      <c r="F12" s="5"/>
      <c r="G12" s="5"/>
      <c r="H12" s="5"/>
      <c r="I12" s="5"/>
      <c r="J12" s="5"/>
      <c r="K12" s="66" t="s">
        <v>1</v>
      </c>
      <c r="L12" s="5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3"/>
      <c r="AG12" s="5"/>
      <c r="AH12" s="5"/>
      <c r="AI12" s="5"/>
      <c r="AJ12" s="5"/>
      <c r="AK12" s="67" t="s">
        <v>5</v>
      </c>
      <c r="AL12" s="5"/>
      <c r="AM12" s="5"/>
      <c r="AN12" s="5"/>
      <c r="AO12" s="5"/>
      <c r="AP12" s="5"/>
      <c r="AQ12" s="5"/>
      <c r="AR12" s="5"/>
      <c r="AS12" s="5"/>
      <c r="AT12" s="5"/>
      <c r="AU12" s="66" t="s">
        <v>1</v>
      </c>
      <c r="AV12" s="5"/>
      <c r="AW12" s="152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9"/>
      <c r="BY12" s="70"/>
      <c r="BZ12" s="70"/>
      <c r="CA12" s="76" t="s">
        <v>39</v>
      </c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43"/>
    </row>
    <row r="13" spans="1:90" s="2" customFormat="1" ht="6.75" customHeight="1">
      <c r="A13" s="64"/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11"/>
      <c r="AK13" s="63"/>
      <c r="AL13" s="63"/>
      <c r="AM13" s="63"/>
      <c r="AN13" s="63"/>
      <c r="AO13" s="63"/>
      <c r="AP13" s="63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Y13" s="70"/>
      <c r="BZ13" s="70"/>
      <c r="CA13" s="76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43"/>
    </row>
    <row r="14" spans="1:90" s="2" customFormat="1" ht="6.75" customHeight="1">
      <c r="A14" s="6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Y14" s="70"/>
      <c r="BZ14" s="70"/>
      <c r="CA14" s="76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43"/>
    </row>
    <row r="15" spans="1:90" s="2" customFormat="1" ht="6" customHeight="1">
      <c r="A15" s="6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Y15" s="70"/>
      <c r="BZ15" s="70"/>
      <c r="CA15" s="75" t="s">
        <v>48</v>
      </c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43"/>
    </row>
    <row r="16" spans="1:90">
      <c r="A16" s="65"/>
      <c r="B16" s="68"/>
      <c r="C16" s="51" t="s">
        <v>6</v>
      </c>
      <c r="D16" s="52"/>
      <c r="E16" s="52"/>
      <c r="F16" s="52"/>
      <c r="G16" s="52"/>
      <c r="H16" s="52"/>
      <c r="I16" s="52"/>
      <c r="J16" s="52"/>
      <c r="K16" s="51" t="s">
        <v>7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3"/>
      <c r="Y16" s="53"/>
      <c r="Z16" s="53"/>
      <c r="AA16" s="53"/>
      <c r="AB16" s="51" t="s">
        <v>8</v>
      </c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4"/>
      <c r="AQ16" s="151"/>
      <c r="AR16" s="151"/>
      <c r="AS16" s="55" t="s">
        <v>33</v>
      </c>
      <c r="AT16" s="56"/>
      <c r="AU16" s="56"/>
      <c r="AV16" s="56"/>
      <c r="AW16" s="53"/>
      <c r="AX16" s="56"/>
      <c r="AY16" s="56"/>
      <c r="AZ16" s="54"/>
      <c r="BA16" s="151"/>
      <c r="BB16" s="151"/>
      <c r="BC16" s="55" t="s">
        <v>34</v>
      </c>
      <c r="BD16" s="56"/>
      <c r="BE16" s="56"/>
      <c r="BF16" s="56"/>
      <c r="BG16" s="56"/>
      <c r="BH16" s="148" t="s">
        <v>10</v>
      </c>
      <c r="BI16" s="148"/>
      <c r="BJ16" s="148"/>
      <c r="BK16" s="56"/>
      <c r="BL16" s="56"/>
      <c r="BM16" s="57" t="s">
        <v>30</v>
      </c>
      <c r="BN16" s="58" t="s">
        <v>11</v>
      </c>
      <c r="BO16" s="59"/>
      <c r="BP16" s="55" t="s">
        <v>21</v>
      </c>
      <c r="BQ16" s="60"/>
      <c r="BY16" s="71"/>
      <c r="BZ16" s="71"/>
      <c r="CA16" s="75" t="s">
        <v>49</v>
      </c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44"/>
    </row>
    <row r="17" spans="1:90" ht="6" customHeight="1">
      <c r="A17" s="161">
        <v>1</v>
      </c>
      <c r="B17" s="11"/>
      <c r="C17" s="11"/>
      <c r="D17" s="11"/>
      <c r="E17" s="16"/>
      <c r="F17" s="11"/>
      <c r="G17" s="11"/>
      <c r="H17" s="11"/>
      <c r="I17" s="16"/>
      <c r="J17" s="11"/>
      <c r="K17" s="11"/>
      <c r="L17" s="11"/>
      <c r="M17" s="16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6"/>
      <c r="Z17" s="11"/>
      <c r="AA17" s="11"/>
      <c r="AB17" s="11"/>
      <c r="AC17" s="11"/>
      <c r="AD17" s="11"/>
      <c r="AE17" s="11"/>
      <c r="AF17" s="11"/>
      <c r="AG17" s="11"/>
      <c r="AH17" s="16"/>
      <c r="AI17" s="11"/>
      <c r="AJ17" s="11"/>
      <c r="AK17" s="11"/>
      <c r="AL17" s="11"/>
      <c r="AM17" s="11"/>
      <c r="AN17" s="11"/>
      <c r="AO17" s="11"/>
      <c r="AP17" s="11"/>
      <c r="AQ17" s="16"/>
      <c r="AR17" s="11"/>
      <c r="AS17" s="11"/>
      <c r="AT17" s="11"/>
      <c r="AU17" s="11"/>
      <c r="AV17" s="11"/>
      <c r="AW17" s="11"/>
      <c r="AX17" s="11"/>
      <c r="AY17" s="11"/>
      <c r="AZ17" s="16"/>
      <c r="BA17" s="11"/>
      <c r="BB17" s="11"/>
      <c r="BC17" s="11"/>
      <c r="BD17" s="11"/>
      <c r="BE17" s="11"/>
      <c r="BF17" s="11"/>
      <c r="BG17" s="11"/>
      <c r="BH17" s="11"/>
      <c r="BI17" s="16"/>
      <c r="BJ17" s="16"/>
      <c r="BK17" s="11"/>
      <c r="BL17" s="11"/>
      <c r="BM17" s="11"/>
      <c r="BN17" s="11"/>
      <c r="BO17" s="11"/>
      <c r="BP17" s="11"/>
      <c r="BQ17" s="13"/>
      <c r="BY17" s="71"/>
      <c r="BZ17" s="71"/>
      <c r="CA17" s="75" t="s">
        <v>50</v>
      </c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44"/>
    </row>
    <row r="18" spans="1:90" ht="12.95" customHeight="1">
      <c r="A18" s="161"/>
      <c r="B18" s="142"/>
      <c r="C18" s="136"/>
      <c r="D18" s="136"/>
      <c r="E18" s="12" t="s">
        <v>12</v>
      </c>
      <c r="F18" s="137"/>
      <c r="G18" s="138"/>
      <c r="H18" s="138"/>
      <c r="I18" s="11"/>
      <c r="J18" s="18"/>
      <c r="K18" s="139" t="str">
        <f>IF(B18&lt;&gt;"",IF(F18&lt;&gt;"",(F18-B18)+1,""),"")</f>
        <v/>
      </c>
      <c r="L18" s="139"/>
      <c r="M18" s="139"/>
      <c r="N18" s="139"/>
      <c r="O18" s="139"/>
      <c r="P18" s="139"/>
      <c r="Q18" s="129"/>
      <c r="R18" s="129"/>
      <c r="S18" s="11"/>
      <c r="T18" s="11"/>
      <c r="U18" s="11"/>
      <c r="V18" s="11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1"/>
      <c r="AI18" s="124" t="s">
        <v>13</v>
      </c>
      <c r="AJ18" s="141"/>
      <c r="AK18" s="19"/>
      <c r="AL18" s="19"/>
      <c r="AM18" s="11"/>
      <c r="AN18" s="115"/>
      <c r="AO18" s="115"/>
      <c r="AP18" s="115"/>
      <c r="AQ18" s="115"/>
      <c r="AR18" s="115"/>
      <c r="AS18" s="115"/>
      <c r="AT18" s="115"/>
      <c r="AU18" s="115"/>
      <c r="AV18" s="115"/>
      <c r="AW18" s="11"/>
      <c r="AX18" s="115"/>
      <c r="AY18" s="115"/>
      <c r="AZ18" s="115"/>
      <c r="BA18" s="115"/>
      <c r="BB18" s="115"/>
      <c r="BC18" s="115"/>
      <c r="BD18" s="115"/>
      <c r="BE18" s="115"/>
      <c r="BF18" s="115"/>
      <c r="BG18" s="19"/>
      <c r="BH18" s="11"/>
      <c r="BI18" s="128">
        <f>ROUNDDOWN(AO19*AY19*BI19/1000000,3)</f>
        <v>0</v>
      </c>
      <c r="BJ18" s="128"/>
      <c r="BK18" s="128"/>
      <c r="BL18" s="128"/>
      <c r="BM18" s="128"/>
      <c r="BN18" s="128"/>
      <c r="BO18" s="128"/>
      <c r="BP18" s="128"/>
      <c r="BQ18" s="13"/>
      <c r="BY18" s="71"/>
      <c r="BZ18" s="71"/>
      <c r="CA18" s="75" t="s">
        <v>51</v>
      </c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44"/>
    </row>
    <row r="19" spans="1:90" ht="12.95" customHeight="1">
      <c r="A19" s="16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24"/>
      <c r="O19" s="11"/>
      <c r="P19" s="11"/>
      <c r="Q19" s="11"/>
      <c r="R19" s="18"/>
      <c r="S19" s="11"/>
      <c r="T19" s="11"/>
      <c r="U19" s="11"/>
      <c r="V19" s="24"/>
      <c r="W19" s="11"/>
      <c r="X19" s="11"/>
      <c r="Y19" s="18"/>
      <c r="Z19" s="11"/>
      <c r="AA19" s="24"/>
      <c r="AB19" s="24"/>
      <c r="AC19" s="33"/>
      <c r="AD19" s="33"/>
      <c r="AE19" s="33"/>
      <c r="AF19" s="33"/>
      <c r="AG19" s="33"/>
      <c r="AH19" s="11"/>
      <c r="AI19" s="11"/>
      <c r="AJ19" s="33"/>
      <c r="AK19" s="33"/>
      <c r="AL19" s="33"/>
      <c r="AM19" s="33"/>
      <c r="AN19" s="27" t="s">
        <v>27</v>
      </c>
      <c r="AO19" s="123"/>
      <c r="AP19" s="123"/>
      <c r="AQ19" s="123"/>
      <c r="AR19" s="123"/>
      <c r="AS19" s="123"/>
      <c r="AT19" s="123"/>
      <c r="AU19" s="123"/>
      <c r="AV19" s="123"/>
      <c r="AW19" s="38" t="s">
        <v>14</v>
      </c>
      <c r="AX19" s="27" t="s">
        <v>28</v>
      </c>
      <c r="AY19" s="123"/>
      <c r="AZ19" s="123"/>
      <c r="BA19" s="123"/>
      <c r="BB19" s="123"/>
      <c r="BC19" s="123"/>
      <c r="BD19" s="123"/>
      <c r="BE19" s="123"/>
      <c r="BF19" s="123"/>
      <c r="BG19" s="38" t="s">
        <v>17</v>
      </c>
      <c r="BH19" s="27" t="s">
        <v>29</v>
      </c>
      <c r="BI19" s="123"/>
      <c r="BJ19" s="123"/>
      <c r="BK19" s="123"/>
      <c r="BL19" s="123"/>
      <c r="BM19" s="123"/>
      <c r="BN19" s="123"/>
      <c r="BO19" s="123"/>
      <c r="BP19" s="123"/>
      <c r="BQ19" s="13"/>
      <c r="BY19" s="71"/>
      <c r="BZ19" s="71"/>
      <c r="CA19" s="75" t="s">
        <v>44</v>
      </c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44"/>
    </row>
    <row r="20" spans="1:90" ht="6" customHeight="1">
      <c r="A20" s="161"/>
      <c r="B20" s="11"/>
      <c r="C20" s="11"/>
      <c r="D20" s="11"/>
      <c r="E20" s="11"/>
      <c r="F20" s="11"/>
      <c r="G20" s="11"/>
      <c r="H20" s="11"/>
      <c r="I20" s="11"/>
      <c r="J20" s="11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24"/>
      <c r="BD20" s="11"/>
      <c r="BE20" s="11"/>
      <c r="BF20" s="18"/>
      <c r="BG20" s="11"/>
      <c r="BH20" s="11"/>
      <c r="BI20" s="24"/>
      <c r="BJ20" s="24"/>
      <c r="BK20" s="11"/>
      <c r="BL20" s="11"/>
      <c r="BM20" s="18"/>
      <c r="BN20" s="18"/>
      <c r="BO20" s="11"/>
      <c r="BP20" s="11"/>
      <c r="BQ20" s="13"/>
      <c r="BY20" s="71"/>
      <c r="BZ20" s="71"/>
      <c r="CA20" s="77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44"/>
    </row>
    <row r="21" spans="1:90" ht="12.95" customHeight="1">
      <c r="A21" s="161"/>
      <c r="B21" s="11"/>
      <c r="C21" s="11"/>
      <c r="D21" s="11"/>
      <c r="E21" s="20"/>
      <c r="F21" s="11"/>
      <c r="G21" s="11"/>
      <c r="H21" s="11"/>
      <c r="I21" s="11"/>
      <c r="J21" s="11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21"/>
      <c r="AB21" s="130"/>
      <c r="AC21" s="130"/>
      <c r="AD21" s="130"/>
      <c r="AE21" s="11"/>
      <c r="AF21" s="11"/>
      <c r="AG21" s="16"/>
      <c r="AH21" s="11"/>
      <c r="AI21" s="11"/>
      <c r="AJ21" s="11"/>
      <c r="AK21" s="11"/>
      <c r="AL21" s="11"/>
      <c r="AM21" s="11"/>
      <c r="AN21" s="131" t="str">
        <f>IF(W18="","",W18)</f>
        <v/>
      </c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2" t="s">
        <v>13</v>
      </c>
      <c r="AZ21" s="133"/>
      <c r="BA21" s="11"/>
      <c r="BB21" s="11"/>
      <c r="BC21" s="11"/>
      <c r="BD21" s="39" t="s">
        <v>18</v>
      </c>
      <c r="BE21" s="134">
        <f>AN18</f>
        <v>0</v>
      </c>
      <c r="BF21" s="134"/>
      <c r="BG21" s="134"/>
      <c r="BH21" s="134"/>
      <c r="BI21" s="134"/>
      <c r="BJ21" s="134"/>
      <c r="BK21" s="134"/>
      <c r="BL21" s="134"/>
      <c r="BM21" s="134"/>
      <c r="BN21" s="132" t="s">
        <v>9</v>
      </c>
      <c r="BO21" s="133"/>
      <c r="BP21" s="11"/>
      <c r="BQ21" s="13"/>
      <c r="BY21" s="44"/>
      <c r="BZ21" s="44"/>
      <c r="CA21" s="77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</row>
    <row r="22" spans="1:90" ht="6" customHeight="1">
      <c r="A22" s="161"/>
      <c r="B22" s="11"/>
      <c r="C22" s="11"/>
      <c r="D22" s="11"/>
      <c r="E22" s="20"/>
      <c r="F22" s="11"/>
      <c r="G22" s="11"/>
      <c r="H22" s="11"/>
      <c r="I22" s="11"/>
      <c r="J22" s="11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1"/>
      <c r="AK22" s="11"/>
      <c r="AL22" s="11"/>
      <c r="AM22" s="22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6"/>
      <c r="AZ22" s="127"/>
      <c r="BA22" s="12"/>
      <c r="BB22" s="11"/>
      <c r="BC22" s="11"/>
      <c r="BD22" s="11"/>
      <c r="BE22" s="20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3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</row>
    <row r="23" spans="1:90" ht="12.95" customHeight="1">
      <c r="A23" s="162"/>
      <c r="B23" s="5"/>
      <c r="C23" s="5"/>
      <c r="D23" s="5"/>
      <c r="E23" s="34"/>
      <c r="F23" s="5"/>
      <c r="G23" s="5"/>
      <c r="H23" s="5"/>
      <c r="I23" s="5"/>
      <c r="J23" s="5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5"/>
      <c r="AK23" s="5"/>
      <c r="AL23" s="5"/>
      <c r="AM23" s="35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4"/>
      <c r="AZ23" s="114"/>
      <c r="BA23" s="36"/>
      <c r="BB23" s="5"/>
      <c r="BC23" s="5"/>
      <c r="BD23" s="5"/>
      <c r="BE23" s="34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14"/>
    </row>
    <row r="24" spans="1:90" ht="6" customHeight="1">
      <c r="A24" s="160">
        <v>2</v>
      </c>
      <c r="B24" s="30"/>
      <c r="C24" s="23"/>
      <c r="D24" s="23"/>
      <c r="E24" s="31"/>
      <c r="F24" s="23"/>
      <c r="G24" s="23"/>
      <c r="H24" s="23"/>
      <c r="I24" s="31"/>
      <c r="J24" s="23"/>
      <c r="K24" s="23"/>
      <c r="L24" s="23"/>
      <c r="M24" s="31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31"/>
      <c r="Z24" s="23"/>
      <c r="AA24" s="23"/>
      <c r="AB24" s="23"/>
      <c r="AC24" s="23"/>
      <c r="AD24" s="23"/>
      <c r="AE24" s="23"/>
      <c r="AF24" s="23"/>
      <c r="AG24" s="23"/>
      <c r="AH24" s="31"/>
      <c r="AI24" s="23"/>
      <c r="AJ24" s="23"/>
      <c r="AK24" s="23"/>
      <c r="AL24" s="23"/>
      <c r="AM24" s="23"/>
      <c r="AN24" s="23"/>
      <c r="AO24" s="23"/>
      <c r="AP24" s="23"/>
      <c r="AQ24" s="31"/>
      <c r="AR24" s="23"/>
      <c r="AS24" s="23"/>
      <c r="AT24" s="23"/>
      <c r="AU24" s="23"/>
      <c r="AV24" s="23"/>
      <c r="AW24" s="23"/>
      <c r="AX24" s="23"/>
      <c r="AY24" s="23"/>
      <c r="AZ24" s="31"/>
      <c r="BA24" s="23"/>
      <c r="BB24" s="23"/>
      <c r="BC24" s="23"/>
      <c r="BD24" s="23"/>
      <c r="BE24" s="23"/>
      <c r="BF24" s="23"/>
      <c r="BG24" s="23"/>
      <c r="BH24" s="23"/>
      <c r="BI24" s="31"/>
      <c r="BJ24" s="31"/>
      <c r="BK24" s="23"/>
      <c r="BL24" s="23"/>
      <c r="BM24" s="23"/>
      <c r="BN24" s="23"/>
      <c r="BO24" s="23"/>
      <c r="BP24" s="23"/>
      <c r="BQ24" s="32"/>
    </row>
    <row r="25" spans="1:90" ht="12.95" customHeight="1">
      <c r="A25" s="161"/>
      <c r="B25" s="135"/>
      <c r="C25" s="136"/>
      <c r="D25" s="136"/>
      <c r="E25" s="12" t="s">
        <v>12</v>
      </c>
      <c r="F25" s="137"/>
      <c r="G25" s="138"/>
      <c r="H25" s="138"/>
      <c r="I25" s="11"/>
      <c r="J25" s="18"/>
      <c r="K25" s="139" t="str">
        <f>IF(B25&lt;&gt;"",IF(F25&lt;&gt;"",(F25-B25)+1,""),"")</f>
        <v/>
      </c>
      <c r="L25" s="139"/>
      <c r="M25" s="139"/>
      <c r="N25" s="139"/>
      <c r="O25" s="139"/>
      <c r="P25" s="139"/>
      <c r="Q25" s="129"/>
      <c r="R25" s="129"/>
      <c r="S25" s="11"/>
      <c r="T25" s="11"/>
      <c r="U25" s="11"/>
      <c r="V25" s="11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1"/>
      <c r="AI25" s="124" t="s">
        <v>13</v>
      </c>
      <c r="AJ25" s="141"/>
      <c r="AK25" s="19"/>
      <c r="AL25" s="19"/>
      <c r="AM25" s="11"/>
      <c r="AN25" s="115"/>
      <c r="AO25" s="115"/>
      <c r="AP25" s="115"/>
      <c r="AQ25" s="115"/>
      <c r="AR25" s="115"/>
      <c r="AS25" s="115"/>
      <c r="AT25" s="115"/>
      <c r="AU25" s="115"/>
      <c r="AV25" s="115"/>
      <c r="AW25" s="11"/>
      <c r="AX25" s="115"/>
      <c r="AY25" s="115"/>
      <c r="AZ25" s="115"/>
      <c r="BA25" s="115"/>
      <c r="BB25" s="115"/>
      <c r="BC25" s="115"/>
      <c r="BD25" s="115"/>
      <c r="BE25" s="115"/>
      <c r="BF25" s="115"/>
      <c r="BG25" s="19"/>
      <c r="BH25" s="11"/>
      <c r="BI25" s="128">
        <f>ROUNDDOWN(AO26*AY26*BI26/1000000,3)</f>
        <v>0</v>
      </c>
      <c r="BJ25" s="128"/>
      <c r="BK25" s="128"/>
      <c r="BL25" s="128"/>
      <c r="BM25" s="128"/>
      <c r="BN25" s="128"/>
      <c r="BO25" s="128"/>
      <c r="BP25" s="128"/>
      <c r="BQ25" s="13"/>
    </row>
    <row r="26" spans="1:90" ht="12.95" customHeight="1">
      <c r="A26" s="161"/>
      <c r="B26" s="9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24"/>
      <c r="O26" s="11"/>
      <c r="P26" s="11"/>
      <c r="Q26" s="11"/>
      <c r="R26" s="18"/>
      <c r="S26" s="11"/>
      <c r="T26" s="11"/>
      <c r="U26" s="11"/>
      <c r="V26" s="24"/>
      <c r="W26" s="11"/>
      <c r="X26" s="11"/>
      <c r="Y26" s="18"/>
      <c r="Z26" s="11"/>
      <c r="AA26" s="24"/>
      <c r="AB26" s="24"/>
      <c r="AC26" s="33"/>
      <c r="AD26" s="33"/>
      <c r="AE26" s="33"/>
      <c r="AF26" s="33"/>
      <c r="AG26" s="33"/>
      <c r="AH26" s="11"/>
      <c r="AI26" s="11"/>
      <c r="AJ26" s="33"/>
      <c r="AK26" s="33"/>
      <c r="AL26" s="33"/>
      <c r="AM26" s="33"/>
      <c r="AN26" s="27" t="s">
        <v>27</v>
      </c>
      <c r="AO26" s="123"/>
      <c r="AP26" s="123"/>
      <c r="AQ26" s="123"/>
      <c r="AR26" s="123"/>
      <c r="AS26" s="123"/>
      <c r="AT26" s="123"/>
      <c r="AU26" s="123"/>
      <c r="AV26" s="123"/>
      <c r="AW26" s="38" t="s">
        <v>14</v>
      </c>
      <c r="AX26" s="27" t="s">
        <v>28</v>
      </c>
      <c r="AY26" s="123"/>
      <c r="AZ26" s="123"/>
      <c r="BA26" s="123"/>
      <c r="BB26" s="123"/>
      <c r="BC26" s="123"/>
      <c r="BD26" s="123"/>
      <c r="BE26" s="123"/>
      <c r="BF26" s="123"/>
      <c r="BG26" s="38" t="s">
        <v>17</v>
      </c>
      <c r="BH26" s="27" t="s">
        <v>29</v>
      </c>
      <c r="BI26" s="123"/>
      <c r="BJ26" s="123"/>
      <c r="BK26" s="123"/>
      <c r="BL26" s="123"/>
      <c r="BM26" s="123"/>
      <c r="BN26" s="123"/>
      <c r="BO26" s="123"/>
      <c r="BP26" s="123"/>
      <c r="BQ26" s="13"/>
    </row>
    <row r="27" spans="1:90" ht="6" customHeight="1">
      <c r="A27" s="161"/>
      <c r="B27" s="9"/>
      <c r="C27" s="11"/>
      <c r="D27" s="11"/>
      <c r="E27" s="11"/>
      <c r="F27" s="11"/>
      <c r="G27" s="11"/>
      <c r="H27" s="11"/>
      <c r="I27" s="11"/>
      <c r="J27" s="11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24"/>
      <c r="BD27" s="11"/>
      <c r="BE27" s="11"/>
      <c r="BF27" s="18"/>
      <c r="BG27" s="11"/>
      <c r="BH27" s="11"/>
      <c r="BI27" s="24"/>
      <c r="BJ27" s="24"/>
      <c r="BK27" s="11"/>
      <c r="BL27" s="11"/>
      <c r="BM27" s="18"/>
      <c r="BN27" s="18"/>
      <c r="BO27" s="11"/>
      <c r="BP27" s="11"/>
      <c r="BQ27" s="13"/>
    </row>
    <row r="28" spans="1:90" ht="12.95" customHeight="1">
      <c r="A28" s="161"/>
      <c r="B28" s="9"/>
      <c r="C28" s="11"/>
      <c r="D28" s="11"/>
      <c r="E28" s="20"/>
      <c r="F28" s="11"/>
      <c r="G28" s="11"/>
      <c r="H28" s="11"/>
      <c r="I28" s="11"/>
      <c r="J28" s="11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21"/>
      <c r="AB28" s="130"/>
      <c r="AC28" s="130"/>
      <c r="AD28" s="130"/>
      <c r="AE28" s="11"/>
      <c r="AF28" s="11"/>
      <c r="AG28" s="16"/>
      <c r="AH28" s="11"/>
      <c r="AI28" s="11"/>
      <c r="AJ28" s="11"/>
      <c r="AK28" s="11"/>
      <c r="AL28" s="11"/>
      <c r="AM28" s="11"/>
      <c r="AN28" s="131" t="str">
        <f>IF(W25="","",W25)</f>
        <v/>
      </c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2" t="s">
        <v>13</v>
      </c>
      <c r="AZ28" s="133"/>
      <c r="BA28" s="11"/>
      <c r="BB28" s="11"/>
      <c r="BC28" s="11"/>
      <c r="BD28" s="39" t="s">
        <v>18</v>
      </c>
      <c r="BE28" s="134">
        <f>AN25</f>
        <v>0</v>
      </c>
      <c r="BF28" s="134"/>
      <c r="BG28" s="134"/>
      <c r="BH28" s="134"/>
      <c r="BI28" s="134"/>
      <c r="BJ28" s="134"/>
      <c r="BK28" s="134"/>
      <c r="BL28" s="134"/>
      <c r="BM28" s="134"/>
      <c r="BN28" s="132" t="s">
        <v>9</v>
      </c>
      <c r="BO28" s="133"/>
      <c r="BP28" s="11"/>
      <c r="BQ28" s="13"/>
    </row>
    <row r="29" spans="1:90" ht="6" customHeight="1">
      <c r="A29" s="161"/>
      <c r="B29" s="9"/>
      <c r="C29" s="11"/>
      <c r="D29" s="11"/>
      <c r="E29" s="20"/>
      <c r="F29" s="11"/>
      <c r="G29" s="11"/>
      <c r="H29" s="11"/>
      <c r="I29" s="11"/>
      <c r="J29" s="11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1"/>
      <c r="AK29" s="11"/>
      <c r="AL29" s="11"/>
      <c r="AM29" s="22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6"/>
      <c r="AZ29" s="127"/>
      <c r="BA29" s="12"/>
      <c r="BB29" s="11"/>
      <c r="BC29" s="11"/>
      <c r="BD29" s="11"/>
      <c r="BE29" s="20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3"/>
    </row>
    <row r="30" spans="1:90" ht="12.95" customHeight="1">
      <c r="A30" s="162"/>
      <c r="B30" s="29"/>
      <c r="C30" s="5"/>
      <c r="D30" s="5"/>
      <c r="E30" s="34"/>
      <c r="F30" s="5"/>
      <c r="G30" s="5"/>
      <c r="H30" s="5"/>
      <c r="I30" s="5"/>
      <c r="J30" s="5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5"/>
      <c r="AK30" s="5"/>
      <c r="AL30" s="5"/>
      <c r="AM30" s="35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4"/>
      <c r="AZ30" s="114"/>
      <c r="BA30" s="36"/>
      <c r="BB30" s="5"/>
      <c r="BC30" s="5"/>
      <c r="BD30" s="5"/>
      <c r="BE30" s="34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14"/>
    </row>
    <row r="31" spans="1:90" ht="6" customHeight="1">
      <c r="A31" s="160">
        <v>3</v>
      </c>
      <c r="B31" s="30"/>
      <c r="C31" s="23"/>
      <c r="D31" s="23"/>
      <c r="E31" s="31"/>
      <c r="F31" s="23"/>
      <c r="G31" s="23"/>
      <c r="H31" s="23"/>
      <c r="I31" s="31"/>
      <c r="J31" s="23"/>
      <c r="K31" s="23"/>
      <c r="L31" s="23"/>
      <c r="M31" s="31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31"/>
      <c r="Z31" s="23"/>
      <c r="AA31" s="23"/>
      <c r="AB31" s="23"/>
      <c r="AC31" s="23"/>
      <c r="AD31" s="23"/>
      <c r="AE31" s="23"/>
      <c r="AF31" s="23"/>
      <c r="AG31" s="23"/>
      <c r="AH31" s="31"/>
      <c r="AI31" s="23"/>
      <c r="AJ31" s="23"/>
      <c r="AK31" s="23"/>
      <c r="AL31" s="23"/>
      <c r="AM31" s="23"/>
      <c r="AN31" s="23"/>
      <c r="AO31" s="23"/>
      <c r="AP31" s="23"/>
      <c r="AQ31" s="31"/>
      <c r="AR31" s="23"/>
      <c r="AS31" s="23"/>
      <c r="AT31" s="23"/>
      <c r="AU31" s="23"/>
      <c r="AV31" s="23"/>
      <c r="AW31" s="23"/>
      <c r="AX31" s="23"/>
      <c r="AY31" s="23"/>
      <c r="AZ31" s="31"/>
      <c r="BA31" s="23"/>
      <c r="BB31" s="23"/>
      <c r="BC31" s="23"/>
      <c r="BD31" s="23"/>
      <c r="BE31" s="23"/>
      <c r="BF31" s="23"/>
      <c r="BG31" s="23"/>
      <c r="BH31" s="23"/>
      <c r="BI31" s="31"/>
      <c r="BJ31" s="31"/>
      <c r="BK31" s="23"/>
      <c r="BL31" s="23"/>
      <c r="BM31" s="23"/>
      <c r="BN31" s="23"/>
      <c r="BO31" s="23"/>
      <c r="BP31" s="23"/>
      <c r="BQ31" s="32"/>
    </row>
    <row r="32" spans="1:90" ht="12.95" customHeight="1">
      <c r="A32" s="161"/>
      <c r="B32" s="135"/>
      <c r="C32" s="136"/>
      <c r="D32" s="136"/>
      <c r="E32" s="12" t="s">
        <v>12</v>
      </c>
      <c r="F32" s="137"/>
      <c r="G32" s="138"/>
      <c r="H32" s="138"/>
      <c r="I32" s="11"/>
      <c r="J32" s="18"/>
      <c r="K32" s="139" t="str">
        <f>IF(B32&lt;&gt;"",IF(F32&lt;&gt;"",(F32-B32)+1,""),"")</f>
        <v/>
      </c>
      <c r="L32" s="139"/>
      <c r="M32" s="139"/>
      <c r="N32" s="139"/>
      <c r="O32" s="139"/>
      <c r="P32" s="139"/>
      <c r="Q32" s="129"/>
      <c r="R32" s="129"/>
      <c r="S32" s="11"/>
      <c r="T32" s="11"/>
      <c r="U32" s="11"/>
      <c r="V32" s="11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1"/>
      <c r="AI32" s="124" t="s">
        <v>13</v>
      </c>
      <c r="AJ32" s="141"/>
      <c r="AK32" s="19"/>
      <c r="AL32" s="19"/>
      <c r="AM32" s="11"/>
      <c r="AN32" s="115"/>
      <c r="AO32" s="115"/>
      <c r="AP32" s="115"/>
      <c r="AQ32" s="115"/>
      <c r="AR32" s="115"/>
      <c r="AS32" s="115"/>
      <c r="AT32" s="115"/>
      <c r="AU32" s="115"/>
      <c r="AV32" s="115"/>
      <c r="AW32" s="11"/>
      <c r="AX32" s="115"/>
      <c r="AY32" s="115"/>
      <c r="AZ32" s="115"/>
      <c r="BA32" s="115"/>
      <c r="BB32" s="115"/>
      <c r="BC32" s="115"/>
      <c r="BD32" s="115"/>
      <c r="BE32" s="115"/>
      <c r="BF32" s="115"/>
      <c r="BG32" s="19"/>
      <c r="BH32" s="11"/>
      <c r="BI32" s="128">
        <f>ROUNDDOWN(AO33*AY33*BI33/1000000,3)</f>
        <v>0</v>
      </c>
      <c r="BJ32" s="128"/>
      <c r="BK32" s="128"/>
      <c r="BL32" s="128"/>
      <c r="BM32" s="128"/>
      <c r="BN32" s="128"/>
      <c r="BO32" s="128"/>
      <c r="BP32" s="128"/>
      <c r="BQ32" s="13"/>
    </row>
    <row r="33" spans="1:69" ht="12.95" customHeight="1">
      <c r="A33" s="161"/>
      <c r="B33" s="9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24"/>
      <c r="O33" s="11"/>
      <c r="P33" s="11"/>
      <c r="Q33" s="11"/>
      <c r="R33" s="18"/>
      <c r="S33" s="11"/>
      <c r="T33" s="11"/>
      <c r="U33" s="11"/>
      <c r="V33" s="24"/>
      <c r="W33" s="11"/>
      <c r="X33" s="11"/>
      <c r="Y33" s="18"/>
      <c r="Z33" s="11"/>
      <c r="AA33" s="24"/>
      <c r="AB33" s="24"/>
      <c r="AC33" s="33"/>
      <c r="AD33" s="33"/>
      <c r="AE33" s="33"/>
      <c r="AF33" s="33"/>
      <c r="AG33" s="33"/>
      <c r="AH33" s="11"/>
      <c r="AI33" s="11"/>
      <c r="AJ33" s="33"/>
      <c r="AK33" s="33"/>
      <c r="AL33" s="33"/>
      <c r="AM33" s="33"/>
      <c r="AN33" s="27" t="s">
        <v>27</v>
      </c>
      <c r="AO33" s="123"/>
      <c r="AP33" s="123"/>
      <c r="AQ33" s="123"/>
      <c r="AR33" s="123"/>
      <c r="AS33" s="123"/>
      <c r="AT33" s="123"/>
      <c r="AU33" s="123"/>
      <c r="AV33" s="123"/>
      <c r="AW33" s="38" t="s">
        <v>14</v>
      </c>
      <c r="AX33" s="27" t="s">
        <v>28</v>
      </c>
      <c r="AY33" s="123"/>
      <c r="AZ33" s="123"/>
      <c r="BA33" s="123"/>
      <c r="BB33" s="123"/>
      <c r="BC33" s="123"/>
      <c r="BD33" s="123"/>
      <c r="BE33" s="123"/>
      <c r="BF33" s="123"/>
      <c r="BG33" s="38" t="s">
        <v>17</v>
      </c>
      <c r="BH33" s="27" t="s">
        <v>29</v>
      </c>
      <c r="BI33" s="123"/>
      <c r="BJ33" s="123"/>
      <c r="BK33" s="123"/>
      <c r="BL33" s="123"/>
      <c r="BM33" s="123"/>
      <c r="BN33" s="123"/>
      <c r="BO33" s="123"/>
      <c r="BP33" s="123"/>
      <c r="BQ33" s="13"/>
    </row>
    <row r="34" spans="1:69" ht="6" customHeight="1">
      <c r="A34" s="161"/>
      <c r="B34" s="9"/>
      <c r="C34" s="11"/>
      <c r="D34" s="11"/>
      <c r="E34" s="11"/>
      <c r="F34" s="11"/>
      <c r="G34" s="11"/>
      <c r="H34" s="11"/>
      <c r="I34" s="11"/>
      <c r="J34" s="11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24"/>
      <c r="BD34" s="11"/>
      <c r="BE34" s="11"/>
      <c r="BF34" s="18"/>
      <c r="BG34" s="11"/>
      <c r="BH34" s="11"/>
      <c r="BI34" s="24"/>
      <c r="BJ34" s="24"/>
      <c r="BK34" s="11"/>
      <c r="BL34" s="11"/>
      <c r="BM34" s="18"/>
      <c r="BN34" s="18"/>
      <c r="BO34" s="11"/>
      <c r="BP34" s="11"/>
      <c r="BQ34" s="13"/>
    </row>
    <row r="35" spans="1:69" ht="12.95" customHeight="1">
      <c r="A35" s="161"/>
      <c r="B35" s="9"/>
      <c r="C35" s="11"/>
      <c r="D35" s="11"/>
      <c r="E35" s="20"/>
      <c r="F35" s="11"/>
      <c r="G35" s="11"/>
      <c r="H35" s="11"/>
      <c r="I35" s="11"/>
      <c r="J35" s="11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21"/>
      <c r="AB35" s="130"/>
      <c r="AC35" s="130"/>
      <c r="AD35" s="130"/>
      <c r="AE35" s="11"/>
      <c r="AF35" s="11"/>
      <c r="AG35" s="16"/>
      <c r="AH35" s="11"/>
      <c r="AI35" s="11"/>
      <c r="AJ35" s="11"/>
      <c r="AK35" s="11"/>
      <c r="AL35" s="11"/>
      <c r="AM35" s="11"/>
      <c r="AN35" s="131" t="str">
        <f>IF(W32="","",W32)</f>
        <v/>
      </c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2" t="s">
        <v>13</v>
      </c>
      <c r="AZ35" s="133"/>
      <c r="BA35" s="11"/>
      <c r="BB35" s="11"/>
      <c r="BC35" s="11"/>
      <c r="BD35" s="39" t="s">
        <v>18</v>
      </c>
      <c r="BE35" s="134">
        <f>AN32</f>
        <v>0</v>
      </c>
      <c r="BF35" s="134"/>
      <c r="BG35" s="134"/>
      <c r="BH35" s="134"/>
      <c r="BI35" s="134"/>
      <c r="BJ35" s="134"/>
      <c r="BK35" s="134"/>
      <c r="BL35" s="134"/>
      <c r="BM35" s="134"/>
      <c r="BN35" s="132" t="s">
        <v>9</v>
      </c>
      <c r="BO35" s="133"/>
      <c r="BP35" s="11"/>
      <c r="BQ35" s="13"/>
    </row>
    <row r="36" spans="1:69" ht="6" customHeight="1">
      <c r="A36" s="161"/>
      <c r="B36" s="9"/>
      <c r="C36" s="11"/>
      <c r="D36" s="11"/>
      <c r="E36" s="20"/>
      <c r="F36" s="11"/>
      <c r="G36" s="11"/>
      <c r="H36" s="11"/>
      <c r="I36" s="11"/>
      <c r="J36" s="11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1"/>
      <c r="AK36" s="11"/>
      <c r="AL36" s="11"/>
      <c r="AM36" s="22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6"/>
      <c r="AZ36" s="127"/>
      <c r="BA36" s="12"/>
      <c r="BB36" s="11"/>
      <c r="BC36" s="11"/>
      <c r="BD36" s="11"/>
      <c r="BE36" s="20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3"/>
    </row>
    <row r="37" spans="1:69" ht="12.95" customHeight="1">
      <c r="A37" s="162"/>
      <c r="B37" s="29"/>
      <c r="C37" s="5"/>
      <c r="D37" s="5"/>
      <c r="E37" s="34"/>
      <c r="F37" s="5"/>
      <c r="G37" s="5"/>
      <c r="H37" s="5"/>
      <c r="I37" s="5"/>
      <c r="J37" s="5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5"/>
      <c r="AK37" s="5"/>
      <c r="AL37" s="5"/>
      <c r="AM37" s="35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4"/>
      <c r="AZ37" s="114"/>
      <c r="BA37" s="36"/>
      <c r="BB37" s="5"/>
      <c r="BC37" s="5"/>
      <c r="BD37" s="5"/>
      <c r="BE37" s="34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14"/>
    </row>
    <row r="38" spans="1:69" ht="6" customHeight="1">
      <c r="A38" s="160">
        <v>4</v>
      </c>
      <c r="B38" s="30"/>
      <c r="C38" s="23"/>
      <c r="D38" s="23"/>
      <c r="E38" s="31"/>
      <c r="F38" s="23"/>
      <c r="G38" s="23"/>
      <c r="H38" s="23"/>
      <c r="I38" s="31"/>
      <c r="J38" s="23"/>
      <c r="K38" s="23"/>
      <c r="L38" s="23"/>
      <c r="M38" s="31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31"/>
      <c r="Z38" s="23"/>
      <c r="AA38" s="23"/>
      <c r="AB38" s="23"/>
      <c r="AC38" s="23"/>
      <c r="AD38" s="23"/>
      <c r="AE38" s="23"/>
      <c r="AF38" s="23"/>
      <c r="AG38" s="23"/>
      <c r="AH38" s="31"/>
      <c r="AI38" s="23"/>
      <c r="AJ38" s="23"/>
      <c r="AK38" s="23"/>
      <c r="AL38" s="23"/>
      <c r="AM38" s="23"/>
      <c r="AN38" s="23"/>
      <c r="AO38" s="23"/>
      <c r="AP38" s="23"/>
      <c r="AQ38" s="31"/>
      <c r="AR38" s="23"/>
      <c r="AS38" s="23"/>
      <c r="AT38" s="23"/>
      <c r="AU38" s="23"/>
      <c r="AV38" s="23"/>
      <c r="AW38" s="23"/>
      <c r="AX38" s="23"/>
      <c r="AY38" s="23"/>
      <c r="AZ38" s="31"/>
      <c r="BA38" s="23"/>
      <c r="BB38" s="23"/>
      <c r="BC38" s="23"/>
      <c r="BD38" s="23"/>
      <c r="BE38" s="23"/>
      <c r="BF38" s="23"/>
      <c r="BG38" s="23"/>
      <c r="BH38" s="23"/>
      <c r="BI38" s="31"/>
      <c r="BJ38" s="31"/>
      <c r="BK38" s="23"/>
      <c r="BL38" s="23"/>
      <c r="BM38" s="23"/>
      <c r="BN38" s="23"/>
      <c r="BO38" s="23"/>
      <c r="BP38" s="23"/>
      <c r="BQ38" s="32"/>
    </row>
    <row r="39" spans="1:69" ht="12.95" customHeight="1">
      <c r="A39" s="161"/>
      <c r="B39" s="135"/>
      <c r="C39" s="136"/>
      <c r="D39" s="136"/>
      <c r="E39" s="12" t="s">
        <v>12</v>
      </c>
      <c r="F39" s="137"/>
      <c r="G39" s="138"/>
      <c r="H39" s="138"/>
      <c r="I39" s="11"/>
      <c r="J39" s="18"/>
      <c r="K39" s="139" t="str">
        <f>IF(B39&lt;&gt;"",IF(F39&lt;&gt;"",(F39-B39)+1,""),"")</f>
        <v/>
      </c>
      <c r="L39" s="139"/>
      <c r="M39" s="139"/>
      <c r="N39" s="139"/>
      <c r="O39" s="139"/>
      <c r="P39" s="139"/>
      <c r="Q39" s="129"/>
      <c r="R39" s="129"/>
      <c r="S39" s="11"/>
      <c r="T39" s="11"/>
      <c r="U39" s="11"/>
      <c r="V39" s="11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1"/>
      <c r="AI39" s="124" t="s">
        <v>13</v>
      </c>
      <c r="AJ39" s="141"/>
      <c r="AK39" s="19"/>
      <c r="AL39" s="19"/>
      <c r="AM39" s="11"/>
      <c r="AN39" s="115"/>
      <c r="AO39" s="115"/>
      <c r="AP39" s="115"/>
      <c r="AQ39" s="115"/>
      <c r="AR39" s="115"/>
      <c r="AS39" s="115"/>
      <c r="AT39" s="115"/>
      <c r="AU39" s="115"/>
      <c r="AV39" s="115"/>
      <c r="AW39" s="11"/>
      <c r="AX39" s="115"/>
      <c r="AY39" s="115"/>
      <c r="AZ39" s="115"/>
      <c r="BA39" s="115"/>
      <c r="BB39" s="115"/>
      <c r="BC39" s="115"/>
      <c r="BD39" s="115"/>
      <c r="BE39" s="115"/>
      <c r="BF39" s="115"/>
      <c r="BG39" s="19"/>
      <c r="BH39" s="11"/>
      <c r="BI39" s="128">
        <f>ROUNDDOWN(AO40*AY40*BI40/1000000,3)</f>
        <v>0</v>
      </c>
      <c r="BJ39" s="128"/>
      <c r="BK39" s="128"/>
      <c r="BL39" s="128"/>
      <c r="BM39" s="128"/>
      <c r="BN39" s="128"/>
      <c r="BO39" s="128"/>
      <c r="BP39" s="128"/>
      <c r="BQ39" s="13"/>
    </row>
    <row r="40" spans="1:69" ht="12.95" customHeight="1">
      <c r="A40" s="161"/>
      <c r="B40" s="9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24"/>
      <c r="O40" s="11"/>
      <c r="P40" s="11"/>
      <c r="Q40" s="11"/>
      <c r="R40" s="18"/>
      <c r="S40" s="11"/>
      <c r="T40" s="11"/>
      <c r="U40" s="11"/>
      <c r="V40" s="24"/>
      <c r="W40" s="11"/>
      <c r="X40" s="11"/>
      <c r="Y40" s="18"/>
      <c r="Z40" s="11"/>
      <c r="AA40" s="24"/>
      <c r="AB40" s="24"/>
      <c r="AC40" s="33"/>
      <c r="AD40" s="33"/>
      <c r="AE40" s="33"/>
      <c r="AF40" s="33"/>
      <c r="AG40" s="33"/>
      <c r="AH40" s="11"/>
      <c r="AI40" s="11"/>
      <c r="AJ40" s="33"/>
      <c r="AK40" s="33"/>
      <c r="AL40" s="33"/>
      <c r="AM40" s="33"/>
      <c r="AN40" s="27" t="s">
        <v>27</v>
      </c>
      <c r="AO40" s="123"/>
      <c r="AP40" s="123"/>
      <c r="AQ40" s="123"/>
      <c r="AR40" s="123"/>
      <c r="AS40" s="123"/>
      <c r="AT40" s="123"/>
      <c r="AU40" s="123"/>
      <c r="AV40" s="123"/>
      <c r="AW40" s="38" t="s">
        <v>14</v>
      </c>
      <c r="AX40" s="27" t="s">
        <v>28</v>
      </c>
      <c r="AY40" s="123"/>
      <c r="AZ40" s="123"/>
      <c r="BA40" s="123"/>
      <c r="BB40" s="123"/>
      <c r="BC40" s="123"/>
      <c r="BD40" s="123"/>
      <c r="BE40" s="123"/>
      <c r="BF40" s="123"/>
      <c r="BG40" s="38" t="s">
        <v>17</v>
      </c>
      <c r="BH40" s="27" t="s">
        <v>29</v>
      </c>
      <c r="BI40" s="123"/>
      <c r="BJ40" s="123"/>
      <c r="BK40" s="123"/>
      <c r="BL40" s="123"/>
      <c r="BM40" s="123"/>
      <c r="BN40" s="123"/>
      <c r="BO40" s="123"/>
      <c r="BP40" s="123"/>
      <c r="BQ40" s="13"/>
    </row>
    <row r="41" spans="1:69" ht="6" customHeight="1">
      <c r="A41" s="161"/>
      <c r="B41" s="9"/>
      <c r="C41" s="11"/>
      <c r="D41" s="11"/>
      <c r="E41" s="11"/>
      <c r="F41" s="11"/>
      <c r="G41" s="11"/>
      <c r="H41" s="11"/>
      <c r="I41" s="11"/>
      <c r="J41" s="11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24"/>
      <c r="BD41" s="11"/>
      <c r="BE41" s="11"/>
      <c r="BF41" s="18"/>
      <c r="BG41" s="11"/>
      <c r="BH41" s="11"/>
      <c r="BI41" s="24"/>
      <c r="BJ41" s="24"/>
      <c r="BK41" s="11"/>
      <c r="BL41" s="11"/>
      <c r="BM41" s="18"/>
      <c r="BN41" s="18"/>
      <c r="BO41" s="11"/>
      <c r="BP41" s="11"/>
      <c r="BQ41" s="13"/>
    </row>
    <row r="42" spans="1:69" ht="12.95" customHeight="1">
      <c r="A42" s="161"/>
      <c r="B42" s="9"/>
      <c r="C42" s="11"/>
      <c r="D42" s="11"/>
      <c r="E42" s="20"/>
      <c r="F42" s="11"/>
      <c r="G42" s="11"/>
      <c r="H42" s="11"/>
      <c r="I42" s="11"/>
      <c r="J42" s="11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21"/>
      <c r="AB42" s="130"/>
      <c r="AC42" s="130"/>
      <c r="AD42" s="130"/>
      <c r="AE42" s="11"/>
      <c r="AF42" s="11"/>
      <c r="AG42" s="16"/>
      <c r="AH42" s="11"/>
      <c r="AI42" s="11"/>
      <c r="AJ42" s="11"/>
      <c r="AK42" s="11"/>
      <c r="AL42" s="11"/>
      <c r="AM42" s="11"/>
      <c r="AN42" s="131" t="str">
        <f>IF(W39="","",W39)</f>
        <v/>
      </c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2" t="s">
        <v>13</v>
      </c>
      <c r="AZ42" s="133"/>
      <c r="BA42" s="11"/>
      <c r="BB42" s="11"/>
      <c r="BC42" s="11"/>
      <c r="BD42" s="39" t="s">
        <v>18</v>
      </c>
      <c r="BE42" s="134">
        <f>AN39</f>
        <v>0</v>
      </c>
      <c r="BF42" s="134"/>
      <c r="BG42" s="134"/>
      <c r="BH42" s="134"/>
      <c r="BI42" s="134"/>
      <c r="BJ42" s="134"/>
      <c r="BK42" s="134"/>
      <c r="BL42" s="134"/>
      <c r="BM42" s="134"/>
      <c r="BN42" s="132" t="s">
        <v>9</v>
      </c>
      <c r="BO42" s="133"/>
      <c r="BP42" s="11"/>
      <c r="BQ42" s="13"/>
    </row>
    <row r="43" spans="1:69" ht="6" customHeight="1">
      <c r="A43" s="161"/>
      <c r="B43" s="9"/>
      <c r="C43" s="11"/>
      <c r="D43" s="11"/>
      <c r="E43" s="20"/>
      <c r="F43" s="11"/>
      <c r="G43" s="11"/>
      <c r="H43" s="11"/>
      <c r="I43" s="11"/>
      <c r="J43" s="11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1"/>
      <c r="AK43" s="11"/>
      <c r="AL43" s="11"/>
      <c r="AM43" s="22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6"/>
      <c r="AZ43" s="127"/>
      <c r="BA43" s="12"/>
      <c r="BB43" s="11"/>
      <c r="BC43" s="11"/>
      <c r="BD43" s="11"/>
      <c r="BE43" s="20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3"/>
    </row>
    <row r="44" spans="1:69" ht="12.95" customHeight="1">
      <c r="A44" s="162"/>
      <c r="B44" s="29"/>
      <c r="C44" s="5"/>
      <c r="D44" s="5"/>
      <c r="E44" s="34"/>
      <c r="F44" s="5"/>
      <c r="G44" s="5"/>
      <c r="H44" s="5"/>
      <c r="I44" s="5"/>
      <c r="J44" s="5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5"/>
      <c r="AK44" s="5"/>
      <c r="AL44" s="5"/>
      <c r="AM44" s="35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4"/>
      <c r="AZ44" s="114"/>
      <c r="BA44" s="36"/>
      <c r="BB44" s="5"/>
      <c r="BC44" s="5"/>
      <c r="BD44" s="5"/>
      <c r="BE44" s="34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14"/>
    </row>
    <row r="45" spans="1:69" ht="6" customHeight="1">
      <c r="A45" s="160">
        <v>5</v>
      </c>
      <c r="B45" s="30"/>
      <c r="C45" s="23"/>
      <c r="D45" s="23"/>
      <c r="E45" s="31"/>
      <c r="F45" s="23"/>
      <c r="G45" s="23"/>
      <c r="H45" s="23"/>
      <c r="I45" s="31"/>
      <c r="J45" s="23"/>
      <c r="K45" s="23"/>
      <c r="L45" s="23"/>
      <c r="M45" s="31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31"/>
      <c r="Z45" s="23"/>
      <c r="AA45" s="23"/>
      <c r="AB45" s="23"/>
      <c r="AC45" s="23"/>
      <c r="AD45" s="23"/>
      <c r="AE45" s="23"/>
      <c r="AF45" s="23"/>
      <c r="AG45" s="23"/>
      <c r="AH45" s="31"/>
      <c r="AI45" s="23"/>
      <c r="AJ45" s="23"/>
      <c r="AK45" s="23"/>
      <c r="AL45" s="23"/>
      <c r="AM45" s="23"/>
      <c r="AN45" s="23"/>
      <c r="AO45" s="23"/>
      <c r="AP45" s="23"/>
      <c r="AQ45" s="31"/>
      <c r="AR45" s="23"/>
      <c r="AS45" s="23"/>
      <c r="AT45" s="23"/>
      <c r="AU45" s="23"/>
      <c r="AV45" s="23"/>
      <c r="AW45" s="23"/>
      <c r="AX45" s="23"/>
      <c r="AY45" s="23"/>
      <c r="AZ45" s="31"/>
      <c r="BA45" s="23"/>
      <c r="BB45" s="23"/>
      <c r="BC45" s="23"/>
      <c r="BD45" s="23"/>
      <c r="BE45" s="23"/>
      <c r="BF45" s="23"/>
      <c r="BG45" s="23"/>
      <c r="BH45" s="23"/>
      <c r="BI45" s="31"/>
      <c r="BJ45" s="31"/>
      <c r="BK45" s="23"/>
      <c r="BL45" s="23"/>
      <c r="BM45" s="23"/>
      <c r="BN45" s="23"/>
      <c r="BO45" s="23"/>
      <c r="BP45" s="23"/>
      <c r="BQ45" s="32"/>
    </row>
    <row r="46" spans="1:69" ht="12.95" customHeight="1">
      <c r="A46" s="161"/>
      <c r="B46" s="135"/>
      <c r="C46" s="136"/>
      <c r="D46" s="136"/>
      <c r="E46" s="12" t="s">
        <v>12</v>
      </c>
      <c r="F46" s="137"/>
      <c r="G46" s="138"/>
      <c r="H46" s="138"/>
      <c r="I46" s="11"/>
      <c r="J46" s="18"/>
      <c r="K46" s="139" t="str">
        <f>IF(B46&lt;&gt;"",IF(F46&lt;&gt;"",(F46-B46)+1,""),"")</f>
        <v/>
      </c>
      <c r="L46" s="139"/>
      <c r="M46" s="139"/>
      <c r="N46" s="139"/>
      <c r="O46" s="139"/>
      <c r="P46" s="139"/>
      <c r="Q46" s="129"/>
      <c r="R46" s="129"/>
      <c r="S46" s="11"/>
      <c r="T46" s="11"/>
      <c r="U46" s="11"/>
      <c r="V46" s="11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1"/>
      <c r="AI46" s="124" t="s">
        <v>13</v>
      </c>
      <c r="AJ46" s="141"/>
      <c r="AK46" s="19"/>
      <c r="AL46" s="19"/>
      <c r="AM46" s="11"/>
      <c r="AN46" s="115"/>
      <c r="AO46" s="115"/>
      <c r="AP46" s="115"/>
      <c r="AQ46" s="115"/>
      <c r="AR46" s="115"/>
      <c r="AS46" s="115"/>
      <c r="AT46" s="115"/>
      <c r="AU46" s="115"/>
      <c r="AV46" s="115"/>
      <c r="AW46" s="11"/>
      <c r="AX46" s="115"/>
      <c r="AY46" s="115"/>
      <c r="AZ46" s="115"/>
      <c r="BA46" s="115"/>
      <c r="BB46" s="115"/>
      <c r="BC46" s="115"/>
      <c r="BD46" s="115"/>
      <c r="BE46" s="115"/>
      <c r="BF46" s="115"/>
      <c r="BG46" s="19"/>
      <c r="BH46" s="11"/>
      <c r="BI46" s="128">
        <f>ROUNDDOWN(AO47*AY47*BI47/1000000,3)</f>
        <v>0</v>
      </c>
      <c r="BJ46" s="128"/>
      <c r="BK46" s="128"/>
      <c r="BL46" s="128"/>
      <c r="BM46" s="128"/>
      <c r="BN46" s="128"/>
      <c r="BO46" s="128"/>
      <c r="BP46" s="128"/>
      <c r="BQ46" s="13"/>
    </row>
    <row r="47" spans="1:69" ht="12.95" customHeight="1">
      <c r="A47" s="161"/>
      <c r="B47" s="9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24"/>
      <c r="O47" s="11"/>
      <c r="P47" s="11"/>
      <c r="Q47" s="11"/>
      <c r="R47" s="18"/>
      <c r="S47" s="11"/>
      <c r="T47" s="11"/>
      <c r="U47" s="11"/>
      <c r="V47" s="24"/>
      <c r="W47" s="11"/>
      <c r="X47" s="11"/>
      <c r="Y47" s="18"/>
      <c r="Z47" s="11"/>
      <c r="AA47" s="24"/>
      <c r="AB47" s="24"/>
      <c r="AC47" s="33"/>
      <c r="AD47" s="33"/>
      <c r="AE47" s="33"/>
      <c r="AF47" s="33"/>
      <c r="AG47" s="33"/>
      <c r="AH47" s="11"/>
      <c r="AI47" s="11"/>
      <c r="AJ47" s="33"/>
      <c r="AK47" s="33"/>
      <c r="AL47" s="33"/>
      <c r="AM47" s="33"/>
      <c r="AN47" s="27" t="s">
        <v>27</v>
      </c>
      <c r="AO47" s="123"/>
      <c r="AP47" s="123"/>
      <c r="AQ47" s="123"/>
      <c r="AR47" s="123"/>
      <c r="AS47" s="123"/>
      <c r="AT47" s="123"/>
      <c r="AU47" s="123"/>
      <c r="AV47" s="123"/>
      <c r="AW47" s="38" t="s">
        <v>14</v>
      </c>
      <c r="AX47" s="27" t="s">
        <v>28</v>
      </c>
      <c r="AY47" s="123"/>
      <c r="AZ47" s="123"/>
      <c r="BA47" s="123"/>
      <c r="BB47" s="123"/>
      <c r="BC47" s="123"/>
      <c r="BD47" s="123"/>
      <c r="BE47" s="123"/>
      <c r="BF47" s="123"/>
      <c r="BG47" s="38" t="s">
        <v>17</v>
      </c>
      <c r="BH47" s="27" t="s">
        <v>29</v>
      </c>
      <c r="BI47" s="123"/>
      <c r="BJ47" s="123"/>
      <c r="BK47" s="123"/>
      <c r="BL47" s="123"/>
      <c r="BM47" s="123"/>
      <c r="BN47" s="123"/>
      <c r="BO47" s="123"/>
      <c r="BP47" s="123"/>
      <c r="BQ47" s="13"/>
    </row>
    <row r="48" spans="1:69" ht="6" customHeight="1">
      <c r="A48" s="161"/>
      <c r="B48" s="9"/>
      <c r="C48" s="11"/>
      <c r="D48" s="11"/>
      <c r="E48" s="11"/>
      <c r="F48" s="11"/>
      <c r="G48" s="11"/>
      <c r="H48" s="11"/>
      <c r="I48" s="11"/>
      <c r="J48" s="11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24"/>
      <c r="BD48" s="11"/>
      <c r="BE48" s="11"/>
      <c r="BF48" s="18"/>
      <c r="BG48" s="11"/>
      <c r="BH48" s="11"/>
      <c r="BI48" s="24"/>
      <c r="BJ48" s="24"/>
      <c r="BK48" s="11"/>
      <c r="BL48" s="11"/>
      <c r="BM48" s="18"/>
      <c r="BN48" s="18"/>
      <c r="BO48" s="11"/>
      <c r="BP48" s="11"/>
      <c r="BQ48" s="13"/>
    </row>
    <row r="49" spans="1:69" ht="12.95" customHeight="1">
      <c r="A49" s="161"/>
      <c r="B49" s="9"/>
      <c r="C49" s="11"/>
      <c r="D49" s="11"/>
      <c r="E49" s="20"/>
      <c r="F49" s="11"/>
      <c r="G49" s="11"/>
      <c r="H49" s="11"/>
      <c r="I49" s="11"/>
      <c r="J49" s="11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21"/>
      <c r="AB49" s="130"/>
      <c r="AC49" s="130"/>
      <c r="AD49" s="130"/>
      <c r="AE49" s="11"/>
      <c r="AF49" s="11"/>
      <c r="AG49" s="16"/>
      <c r="AH49" s="11"/>
      <c r="AI49" s="11"/>
      <c r="AJ49" s="11"/>
      <c r="AK49" s="11"/>
      <c r="AL49" s="11"/>
      <c r="AM49" s="11"/>
      <c r="AN49" s="131" t="str">
        <f>IF(W46="","",W46)</f>
        <v/>
      </c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2" t="s">
        <v>13</v>
      </c>
      <c r="AZ49" s="133"/>
      <c r="BA49" s="11"/>
      <c r="BB49" s="11"/>
      <c r="BC49" s="11"/>
      <c r="BD49" s="39" t="s">
        <v>18</v>
      </c>
      <c r="BE49" s="134">
        <f>AN46</f>
        <v>0</v>
      </c>
      <c r="BF49" s="134"/>
      <c r="BG49" s="134"/>
      <c r="BH49" s="134"/>
      <c r="BI49" s="134"/>
      <c r="BJ49" s="134"/>
      <c r="BK49" s="134"/>
      <c r="BL49" s="134"/>
      <c r="BM49" s="134"/>
      <c r="BN49" s="132" t="s">
        <v>9</v>
      </c>
      <c r="BO49" s="133"/>
      <c r="BP49" s="11"/>
      <c r="BQ49" s="13"/>
    </row>
    <row r="50" spans="1:69" ht="6" customHeight="1">
      <c r="A50" s="161"/>
      <c r="B50" s="9"/>
      <c r="C50" s="11"/>
      <c r="D50" s="11"/>
      <c r="E50" s="20"/>
      <c r="F50" s="11"/>
      <c r="G50" s="11"/>
      <c r="H50" s="11"/>
      <c r="I50" s="11"/>
      <c r="J50" s="11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1"/>
      <c r="AK50" s="11"/>
      <c r="AL50" s="11"/>
      <c r="AM50" s="22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6"/>
      <c r="AZ50" s="127"/>
      <c r="BA50" s="12"/>
      <c r="BB50" s="11"/>
      <c r="BC50" s="11"/>
      <c r="BD50" s="11"/>
      <c r="BE50" s="20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3"/>
    </row>
    <row r="51" spans="1:69" ht="12.95" customHeight="1">
      <c r="A51" s="162"/>
      <c r="B51" s="29"/>
      <c r="C51" s="5"/>
      <c r="D51" s="5"/>
      <c r="E51" s="34"/>
      <c r="F51" s="5"/>
      <c r="G51" s="5"/>
      <c r="H51" s="5"/>
      <c r="I51" s="5"/>
      <c r="J51" s="5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5"/>
      <c r="AK51" s="5"/>
      <c r="AL51" s="5"/>
      <c r="AM51" s="35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4"/>
      <c r="AZ51" s="114"/>
      <c r="BA51" s="36"/>
      <c r="BB51" s="5"/>
      <c r="BC51" s="5"/>
      <c r="BD51" s="5"/>
      <c r="BE51" s="34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14"/>
    </row>
    <row r="52" spans="1:69" ht="6" customHeight="1">
      <c r="A52" s="160">
        <v>6</v>
      </c>
      <c r="B52" s="30"/>
      <c r="C52" s="23"/>
      <c r="D52" s="23"/>
      <c r="E52" s="31"/>
      <c r="F52" s="23"/>
      <c r="G52" s="23"/>
      <c r="H52" s="23"/>
      <c r="I52" s="31"/>
      <c r="J52" s="23"/>
      <c r="K52" s="23"/>
      <c r="L52" s="23"/>
      <c r="M52" s="31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31"/>
      <c r="Z52" s="23"/>
      <c r="AA52" s="23"/>
      <c r="AB52" s="23"/>
      <c r="AC52" s="23"/>
      <c r="AD52" s="23"/>
      <c r="AE52" s="23"/>
      <c r="AF52" s="23"/>
      <c r="AG52" s="23"/>
      <c r="AH52" s="31"/>
      <c r="AI52" s="23"/>
      <c r="AJ52" s="23"/>
      <c r="AK52" s="23"/>
      <c r="AL52" s="23"/>
      <c r="AM52" s="23"/>
      <c r="AN52" s="23"/>
      <c r="AO52" s="23"/>
      <c r="AP52" s="23"/>
      <c r="AQ52" s="31"/>
      <c r="AR52" s="23"/>
      <c r="AS52" s="23"/>
      <c r="AT52" s="23"/>
      <c r="AU52" s="23"/>
      <c r="AV52" s="23"/>
      <c r="AW52" s="23"/>
      <c r="AX52" s="23"/>
      <c r="AY52" s="23"/>
      <c r="AZ52" s="31"/>
      <c r="BA52" s="23"/>
      <c r="BB52" s="23"/>
      <c r="BC52" s="23"/>
      <c r="BD52" s="23"/>
      <c r="BE52" s="23"/>
      <c r="BF52" s="23"/>
      <c r="BG52" s="23"/>
      <c r="BH52" s="23"/>
      <c r="BI52" s="31"/>
      <c r="BJ52" s="31"/>
      <c r="BK52" s="23"/>
      <c r="BL52" s="23"/>
      <c r="BM52" s="23"/>
      <c r="BN52" s="23"/>
      <c r="BO52" s="23"/>
      <c r="BP52" s="23"/>
      <c r="BQ52" s="32"/>
    </row>
    <row r="53" spans="1:69" ht="12.95" customHeight="1">
      <c r="A53" s="161"/>
      <c r="B53" s="135"/>
      <c r="C53" s="136"/>
      <c r="D53" s="136"/>
      <c r="E53" s="12" t="s">
        <v>12</v>
      </c>
      <c r="F53" s="137"/>
      <c r="G53" s="138"/>
      <c r="H53" s="138"/>
      <c r="I53" s="11"/>
      <c r="J53" s="18"/>
      <c r="K53" s="139" t="str">
        <f>IF(B53&lt;&gt;"",IF(F53&lt;&gt;"",(F53-B53)+1,""),"")</f>
        <v/>
      </c>
      <c r="L53" s="139"/>
      <c r="M53" s="139"/>
      <c r="N53" s="139"/>
      <c r="O53" s="139"/>
      <c r="P53" s="139"/>
      <c r="Q53" s="129"/>
      <c r="R53" s="129"/>
      <c r="S53" s="11"/>
      <c r="T53" s="11"/>
      <c r="U53" s="11"/>
      <c r="V53" s="11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1"/>
      <c r="AI53" s="124" t="s">
        <v>13</v>
      </c>
      <c r="AJ53" s="141"/>
      <c r="AK53" s="19"/>
      <c r="AL53" s="19"/>
      <c r="AM53" s="11"/>
      <c r="AN53" s="115"/>
      <c r="AO53" s="115"/>
      <c r="AP53" s="115"/>
      <c r="AQ53" s="115"/>
      <c r="AR53" s="115"/>
      <c r="AS53" s="115"/>
      <c r="AT53" s="115"/>
      <c r="AU53" s="115"/>
      <c r="AV53" s="115"/>
      <c r="AW53" s="11"/>
      <c r="AX53" s="115"/>
      <c r="AY53" s="115"/>
      <c r="AZ53" s="115"/>
      <c r="BA53" s="115"/>
      <c r="BB53" s="115"/>
      <c r="BC53" s="115"/>
      <c r="BD53" s="115"/>
      <c r="BE53" s="115"/>
      <c r="BF53" s="115"/>
      <c r="BG53" s="19"/>
      <c r="BH53" s="11"/>
      <c r="BI53" s="128">
        <f>ROUNDDOWN(AO54*AY54*BI54/1000000,3)</f>
        <v>0</v>
      </c>
      <c r="BJ53" s="128"/>
      <c r="BK53" s="128"/>
      <c r="BL53" s="128"/>
      <c r="BM53" s="128"/>
      <c r="BN53" s="128"/>
      <c r="BO53" s="128"/>
      <c r="BP53" s="128"/>
      <c r="BQ53" s="13"/>
    </row>
    <row r="54" spans="1:69" ht="12.95" customHeight="1">
      <c r="A54" s="161"/>
      <c r="B54" s="9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24"/>
      <c r="O54" s="11"/>
      <c r="P54" s="11"/>
      <c r="Q54" s="11"/>
      <c r="R54" s="18"/>
      <c r="S54" s="11"/>
      <c r="T54" s="11"/>
      <c r="U54" s="11"/>
      <c r="V54" s="24"/>
      <c r="W54" s="11"/>
      <c r="X54" s="11"/>
      <c r="Y54" s="18"/>
      <c r="Z54" s="11"/>
      <c r="AA54" s="24"/>
      <c r="AB54" s="24"/>
      <c r="AC54" s="33"/>
      <c r="AD54" s="33"/>
      <c r="AE54" s="33"/>
      <c r="AF54" s="33"/>
      <c r="AG54" s="33"/>
      <c r="AH54" s="11"/>
      <c r="AI54" s="11"/>
      <c r="AJ54" s="33"/>
      <c r="AK54" s="33"/>
      <c r="AL54" s="33"/>
      <c r="AM54" s="33"/>
      <c r="AN54" s="27" t="s">
        <v>27</v>
      </c>
      <c r="AO54" s="123"/>
      <c r="AP54" s="123"/>
      <c r="AQ54" s="123"/>
      <c r="AR54" s="123"/>
      <c r="AS54" s="123"/>
      <c r="AT54" s="123"/>
      <c r="AU54" s="123"/>
      <c r="AV54" s="123"/>
      <c r="AW54" s="38" t="s">
        <v>14</v>
      </c>
      <c r="AX54" s="27" t="s">
        <v>28</v>
      </c>
      <c r="AY54" s="123"/>
      <c r="AZ54" s="123"/>
      <c r="BA54" s="123"/>
      <c r="BB54" s="123"/>
      <c r="BC54" s="123"/>
      <c r="BD54" s="123"/>
      <c r="BE54" s="123"/>
      <c r="BF54" s="123"/>
      <c r="BG54" s="38" t="s">
        <v>17</v>
      </c>
      <c r="BH54" s="27" t="s">
        <v>29</v>
      </c>
      <c r="BI54" s="123"/>
      <c r="BJ54" s="123"/>
      <c r="BK54" s="123"/>
      <c r="BL54" s="123"/>
      <c r="BM54" s="123"/>
      <c r="BN54" s="123"/>
      <c r="BO54" s="123"/>
      <c r="BP54" s="123"/>
      <c r="BQ54" s="13"/>
    </row>
    <row r="55" spans="1:69" ht="6" customHeight="1">
      <c r="A55" s="161"/>
      <c r="B55" s="9"/>
      <c r="C55" s="11"/>
      <c r="D55" s="11"/>
      <c r="E55" s="11"/>
      <c r="F55" s="11"/>
      <c r="G55" s="11"/>
      <c r="H55" s="11"/>
      <c r="I55" s="11"/>
      <c r="J55" s="11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24"/>
      <c r="BD55" s="11"/>
      <c r="BE55" s="11"/>
      <c r="BF55" s="18"/>
      <c r="BG55" s="11"/>
      <c r="BH55" s="11"/>
      <c r="BI55" s="24"/>
      <c r="BJ55" s="24"/>
      <c r="BK55" s="11"/>
      <c r="BL55" s="11"/>
      <c r="BM55" s="18"/>
      <c r="BN55" s="18"/>
      <c r="BO55" s="11"/>
      <c r="BP55" s="11"/>
      <c r="BQ55" s="13"/>
    </row>
    <row r="56" spans="1:69" ht="12.95" customHeight="1">
      <c r="A56" s="161"/>
      <c r="B56" s="9"/>
      <c r="C56" s="11"/>
      <c r="D56" s="11"/>
      <c r="E56" s="20"/>
      <c r="F56" s="11"/>
      <c r="G56" s="11"/>
      <c r="H56" s="11"/>
      <c r="I56" s="11"/>
      <c r="J56" s="11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21"/>
      <c r="AB56" s="130"/>
      <c r="AC56" s="130"/>
      <c r="AD56" s="130"/>
      <c r="AE56" s="11"/>
      <c r="AF56" s="11"/>
      <c r="AG56" s="16"/>
      <c r="AH56" s="11"/>
      <c r="AI56" s="11"/>
      <c r="AJ56" s="11"/>
      <c r="AK56" s="11"/>
      <c r="AL56" s="11"/>
      <c r="AM56" s="11"/>
      <c r="AN56" s="131" t="str">
        <f>IF(W53="","",W53)</f>
        <v/>
      </c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2" t="s">
        <v>13</v>
      </c>
      <c r="AZ56" s="133"/>
      <c r="BA56" s="11"/>
      <c r="BB56" s="11"/>
      <c r="BC56" s="11"/>
      <c r="BD56" s="39" t="s">
        <v>18</v>
      </c>
      <c r="BE56" s="134">
        <f>AN53</f>
        <v>0</v>
      </c>
      <c r="BF56" s="134"/>
      <c r="BG56" s="134"/>
      <c r="BH56" s="134"/>
      <c r="BI56" s="134"/>
      <c r="BJ56" s="134"/>
      <c r="BK56" s="134"/>
      <c r="BL56" s="134"/>
      <c r="BM56" s="134"/>
      <c r="BN56" s="132" t="s">
        <v>9</v>
      </c>
      <c r="BO56" s="133"/>
      <c r="BP56" s="11"/>
      <c r="BQ56" s="13"/>
    </row>
    <row r="57" spans="1:69" ht="6" customHeight="1">
      <c r="A57" s="161"/>
      <c r="B57" s="9"/>
      <c r="C57" s="11"/>
      <c r="D57" s="11"/>
      <c r="E57" s="20"/>
      <c r="F57" s="11"/>
      <c r="G57" s="11"/>
      <c r="H57" s="11"/>
      <c r="I57" s="11"/>
      <c r="J57" s="11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1"/>
      <c r="AK57" s="11"/>
      <c r="AL57" s="11"/>
      <c r="AM57" s="22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6"/>
      <c r="AZ57" s="127"/>
      <c r="BA57" s="12"/>
      <c r="BB57" s="11"/>
      <c r="BC57" s="11"/>
      <c r="BD57" s="11"/>
      <c r="BE57" s="20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3"/>
    </row>
    <row r="58" spans="1:69" ht="12.95" customHeight="1">
      <c r="A58" s="162"/>
      <c r="B58" s="29"/>
      <c r="C58" s="5"/>
      <c r="D58" s="5"/>
      <c r="E58" s="34"/>
      <c r="F58" s="5"/>
      <c r="G58" s="5"/>
      <c r="H58" s="5"/>
      <c r="I58" s="5"/>
      <c r="J58" s="5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5"/>
      <c r="AK58" s="5"/>
      <c r="AL58" s="5"/>
      <c r="AM58" s="35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4"/>
      <c r="AZ58" s="114"/>
      <c r="BA58" s="36"/>
      <c r="BB58" s="5"/>
      <c r="BC58" s="5"/>
      <c r="BD58" s="5"/>
      <c r="BE58" s="34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14"/>
    </row>
    <row r="59" spans="1:69" ht="6" customHeight="1">
      <c r="A59" s="160">
        <v>7</v>
      </c>
      <c r="B59" s="30"/>
      <c r="C59" s="23"/>
      <c r="D59" s="23"/>
      <c r="E59" s="31"/>
      <c r="F59" s="23"/>
      <c r="G59" s="23"/>
      <c r="H59" s="23"/>
      <c r="I59" s="31"/>
      <c r="J59" s="23"/>
      <c r="K59" s="23"/>
      <c r="L59" s="23"/>
      <c r="M59" s="31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31"/>
      <c r="Z59" s="23"/>
      <c r="AA59" s="23"/>
      <c r="AB59" s="23"/>
      <c r="AC59" s="23"/>
      <c r="AD59" s="23"/>
      <c r="AE59" s="23"/>
      <c r="AF59" s="23"/>
      <c r="AG59" s="23"/>
      <c r="AH59" s="31"/>
      <c r="AI59" s="23"/>
      <c r="AJ59" s="23"/>
      <c r="AK59" s="23"/>
      <c r="AL59" s="23"/>
      <c r="AM59" s="23"/>
      <c r="AN59" s="23"/>
      <c r="AO59" s="23"/>
      <c r="AP59" s="23"/>
      <c r="AQ59" s="31"/>
      <c r="AR59" s="23"/>
      <c r="AS59" s="23"/>
      <c r="AT59" s="23"/>
      <c r="AU59" s="23"/>
      <c r="AV59" s="23"/>
      <c r="AW59" s="23"/>
      <c r="AX59" s="23"/>
      <c r="AY59" s="23"/>
      <c r="AZ59" s="31"/>
      <c r="BA59" s="23"/>
      <c r="BB59" s="23"/>
      <c r="BC59" s="23"/>
      <c r="BD59" s="23"/>
      <c r="BE59" s="23"/>
      <c r="BF59" s="23"/>
      <c r="BG59" s="23"/>
      <c r="BH59" s="23"/>
      <c r="BI59" s="31"/>
      <c r="BJ59" s="31"/>
      <c r="BK59" s="23"/>
      <c r="BL59" s="23"/>
      <c r="BM59" s="23"/>
      <c r="BN59" s="23"/>
      <c r="BO59" s="23"/>
      <c r="BP59" s="23"/>
      <c r="BQ59" s="32"/>
    </row>
    <row r="60" spans="1:69" ht="12.95" customHeight="1">
      <c r="A60" s="161"/>
      <c r="B60" s="135"/>
      <c r="C60" s="136"/>
      <c r="D60" s="136"/>
      <c r="E60" s="12" t="s">
        <v>12</v>
      </c>
      <c r="F60" s="137"/>
      <c r="G60" s="138"/>
      <c r="H60" s="138"/>
      <c r="I60" s="11"/>
      <c r="J60" s="18"/>
      <c r="K60" s="139" t="str">
        <f>IF(B60&lt;&gt;"",IF(F60&lt;&gt;"",(F60-B60)+1,""),"")</f>
        <v/>
      </c>
      <c r="L60" s="139"/>
      <c r="M60" s="139"/>
      <c r="N60" s="139"/>
      <c r="O60" s="139"/>
      <c r="P60" s="139"/>
      <c r="Q60" s="129"/>
      <c r="R60" s="129"/>
      <c r="S60" s="11"/>
      <c r="T60" s="11"/>
      <c r="U60" s="11"/>
      <c r="V60" s="11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1"/>
      <c r="AI60" s="124" t="s">
        <v>13</v>
      </c>
      <c r="AJ60" s="141"/>
      <c r="AK60" s="19"/>
      <c r="AL60" s="19"/>
      <c r="AM60" s="11"/>
      <c r="AN60" s="115"/>
      <c r="AO60" s="115"/>
      <c r="AP60" s="115"/>
      <c r="AQ60" s="115"/>
      <c r="AR60" s="115"/>
      <c r="AS60" s="115"/>
      <c r="AT60" s="115"/>
      <c r="AU60" s="115"/>
      <c r="AV60" s="115"/>
      <c r="AW60" s="11"/>
      <c r="AX60" s="115"/>
      <c r="AY60" s="115"/>
      <c r="AZ60" s="115"/>
      <c r="BA60" s="115"/>
      <c r="BB60" s="115"/>
      <c r="BC60" s="115"/>
      <c r="BD60" s="115"/>
      <c r="BE60" s="115"/>
      <c r="BF60" s="115"/>
      <c r="BG60" s="19"/>
      <c r="BH60" s="11"/>
      <c r="BI60" s="128">
        <f>ROUNDDOWN(AO61*AY61*BI61/1000000,3)</f>
        <v>0</v>
      </c>
      <c r="BJ60" s="128"/>
      <c r="BK60" s="128"/>
      <c r="BL60" s="128"/>
      <c r="BM60" s="128"/>
      <c r="BN60" s="128"/>
      <c r="BO60" s="128"/>
      <c r="BP60" s="128"/>
      <c r="BQ60" s="13"/>
    </row>
    <row r="61" spans="1:69" ht="12.95" customHeight="1">
      <c r="A61" s="161"/>
      <c r="B61" s="9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24"/>
      <c r="O61" s="11"/>
      <c r="P61" s="11"/>
      <c r="Q61" s="11"/>
      <c r="R61" s="18"/>
      <c r="S61" s="11"/>
      <c r="T61" s="11"/>
      <c r="U61" s="11"/>
      <c r="V61" s="24"/>
      <c r="W61" s="11"/>
      <c r="X61" s="11"/>
      <c r="Y61" s="18"/>
      <c r="Z61" s="11"/>
      <c r="AA61" s="24"/>
      <c r="AB61" s="24"/>
      <c r="AC61" s="33"/>
      <c r="AD61" s="33"/>
      <c r="AE61" s="33"/>
      <c r="AF61" s="33"/>
      <c r="AG61" s="33"/>
      <c r="AH61" s="11"/>
      <c r="AI61" s="11"/>
      <c r="AJ61" s="33"/>
      <c r="AK61" s="33"/>
      <c r="AL61" s="33"/>
      <c r="AM61" s="33"/>
      <c r="AN61" s="27" t="s">
        <v>27</v>
      </c>
      <c r="AO61" s="123"/>
      <c r="AP61" s="123"/>
      <c r="AQ61" s="123"/>
      <c r="AR61" s="123"/>
      <c r="AS61" s="123"/>
      <c r="AT61" s="123"/>
      <c r="AU61" s="123"/>
      <c r="AV61" s="123"/>
      <c r="AW61" s="38" t="s">
        <v>14</v>
      </c>
      <c r="AX61" s="27" t="s">
        <v>28</v>
      </c>
      <c r="AY61" s="123"/>
      <c r="AZ61" s="123"/>
      <c r="BA61" s="123"/>
      <c r="BB61" s="123"/>
      <c r="BC61" s="123"/>
      <c r="BD61" s="123"/>
      <c r="BE61" s="123"/>
      <c r="BF61" s="123"/>
      <c r="BG61" s="38" t="s">
        <v>17</v>
      </c>
      <c r="BH61" s="27" t="s">
        <v>29</v>
      </c>
      <c r="BI61" s="123"/>
      <c r="BJ61" s="123"/>
      <c r="BK61" s="123"/>
      <c r="BL61" s="123"/>
      <c r="BM61" s="123"/>
      <c r="BN61" s="123"/>
      <c r="BO61" s="123"/>
      <c r="BP61" s="123"/>
      <c r="BQ61" s="13"/>
    </row>
    <row r="62" spans="1:69" ht="6" customHeight="1">
      <c r="A62" s="161"/>
      <c r="B62" s="9"/>
      <c r="C62" s="11"/>
      <c r="D62" s="11"/>
      <c r="E62" s="11"/>
      <c r="F62" s="11"/>
      <c r="G62" s="11"/>
      <c r="H62" s="11"/>
      <c r="I62" s="11"/>
      <c r="J62" s="11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24"/>
      <c r="BD62" s="11"/>
      <c r="BE62" s="11"/>
      <c r="BF62" s="18"/>
      <c r="BG62" s="11"/>
      <c r="BH62" s="11"/>
      <c r="BI62" s="24"/>
      <c r="BJ62" s="24"/>
      <c r="BK62" s="11"/>
      <c r="BL62" s="11"/>
      <c r="BM62" s="18"/>
      <c r="BN62" s="18"/>
      <c r="BO62" s="11"/>
      <c r="BP62" s="11"/>
      <c r="BQ62" s="13"/>
    </row>
    <row r="63" spans="1:69" ht="12.95" customHeight="1">
      <c r="A63" s="161"/>
      <c r="B63" s="9"/>
      <c r="C63" s="11"/>
      <c r="D63" s="11"/>
      <c r="E63" s="20"/>
      <c r="F63" s="11"/>
      <c r="G63" s="11"/>
      <c r="H63" s="11"/>
      <c r="I63" s="11"/>
      <c r="J63" s="11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21"/>
      <c r="AB63" s="130"/>
      <c r="AC63" s="130"/>
      <c r="AD63" s="130"/>
      <c r="AE63" s="11"/>
      <c r="AF63" s="11"/>
      <c r="AG63" s="16"/>
      <c r="AH63" s="11"/>
      <c r="AI63" s="11"/>
      <c r="AJ63" s="11"/>
      <c r="AK63" s="11"/>
      <c r="AL63" s="11"/>
      <c r="AM63" s="11"/>
      <c r="AN63" s="131" t="str">
        <f>IF(W60="","",W60)</f>
        <v/>
      </c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2" t="s">
        <v>13</v>
      </c>
      <c r="AZ63" s="133"/>
      <c r="BA63" s="11"/>
      <c r="BB63" s="11"/>
      <c r="BC63" s="11"/>
      <c r="BD63" s="39" t="s">
        <v>18</v>
      </c>
      <c r="BE63" s="134">
        <f>AN60</f>
        <v>0</v>
      </c>
      <c r="BF63" s="134"/>
      <c r="BG63" s="134"/>
      <c r="BH63" s="134"/>
      <c r="BI63" s="134"/>
      <c r="BJ63" s="134"/>
      <c r="BK63" s="134"/>
      <c r="BL63" s="134"/>
      <c r="BM63" s="134"/>
      <c r="BN63" s="132" t="s">
        <v>9</v>
      </c>
      <c r="BO63" s="133"/>
      <c r="BP63" s="11"/>
      <c r="BQ63" s="13"/>
    </row>
    <row r="64" spans="1:69" ht="6" customHeight="1">
      <c r="A64" s="161"/>
      <c r="B64" s="9"/>
      <c r="C64" s="11"/>
      <c r="D64" s="11"/>
      <c r="E64" s="20"/>
      <c r="F64" s="11"/>
      <c r="G64" s="11"/>
      <c r="H64" s="11"/>
      <c r="I64" s="11"/>
      <c r="J64" s="11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1"/>
      <c r="AK64" s="11"/>
      <c r="AL64" s="11"/>
      <c r="AM64" s="22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6"/>
      <c r="AZ64" s="127"/>
      <c r="BA64" s="12"/>
      <c r="BB64" s="11"/>
      <c r="BC64" s="11"/>
      <c r="BD64" s="11"/>
      <c r="BE64" s="20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3"/>
    </row>
    <row r="65" spans="1:69" ht="12.95" customHeight="1">
      <c r="A65" s="162"/>
      <c r="B65" s="29"/>
      <c r="C65" s="5"/>
      <c r="D65" s="5"/>
      <c r="E65" s="34"/>
      <c r="F65" s="5"/>
      <c r="G65" s="5"/>
      <c r="H65" s="5"/>
      <c r="I65" s="5"/>
      <c r="J65" s="5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5"/>
      <c r="AK65" s="5"/>
      <c r="AL65" s="5"/>
      <c r="AM65" s="35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4"/>
      <c r="AZ65" s="114"/>
      <c r="BA65" s="36"/>
      <c r="BB65" s="5"/>
      <c r="BC65" s="5"/>
      <c r="BD65" s="5"/>
      <c r="BE65" s="34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14"/>
    </row>
    <row r="66" spans="1:69" ht="6" customHeight="1">
      <c r="A66" s="160">
        <v>8</v>
      </c>
      <c r="B66" s="30"/>
      <c r="C66" s="23"/>
      <c r="D66" s="23"/>
      <c r="E66" s="31"/>
      <c r="F66" s="23"/>
      <c r="G66" s="23"/>
      <c r="H66" s="23"/>
      <c r="I66" s="31"/>
      <c r="J66" s="23"/>
      <c r="K66" s="23"/>
      <c r="L66" s="23"/>
      <c r="M66" s="31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31"/>
      <c r="Z66" s="23"/>
      <c r="AA66" s="23"/>
      <c r="AB66" s="23"/>
      <c r="AC66" s="23"/>
      <c r="AD66" s="23"/>
      <c r="AE66" s="23"/>
      <c r="AF66" s="23"/>
      <c r="AG66" s="23"/>
      <c r="AH66" s="31"/>
      <c r="AI66" s="23"/>
      <c r="AJ66" s="23"/>
      <c r="AK66" s="23"/>
      <c r="AL66" s="23"/>
      <c r="AM66" s="23"/>
      <c r="AN66" s="23"/>
      <c r="AO66" s="23"/>
      <c r="AP66" s="23"/>
      <c r="AQ66" s="31"/>
      <c r="AR66" s="23"/>
      <c r="AS66" s="23"/>
      <c r="AT66" s="23"/>
      <c r="AU66" s="23"/>
      <c r="AV66" s="23"/>
      <c r="AW66" s="23"/>
      <c r="AX66" s="23"/>
      <c r="AY66" s="23"/>
      <c r="AZ66" s="31"/>
      <c r="BA66" s="23"/>
      <c r="BB66" s="23"/>
      <c r="BC66" s="23"/>
      <c r="BD66" s="23"/>
      <c r="BE66" s="23"/>
      <c r="BF66" s="23"/>
      <c r="BG66" s="23"/>
      <c r="BH66" s="23"/>
      <c r="BI66" s="31"/>
      <c r="BJ66" s="31"/>
      <c r="BK66" s="23"/>
      <c r="BL66" s="23"/>
      <c r="BM66" s="23"/>
      <c r="BN66" s="23"/>
      <c r="BO66" s="23"/>
      <c r="BP66" s="23"/>
      <c r="BQ66" s="32"/>
    </row>
    <row r="67" spans="1:69" ht="12.95" customHeight="1">
      <c r="A67" s="161"/>
      <c r="B67" s="135"/>
      <c r="C67" s="136"/>
      <c r="D67" s="136"/>
      <c r="E67" s="12" t="s">
        <v>12</v>
      </c>
      <c r="F67" s="137"/>
      <c r="G67" s="138"/>
      <c r="H67" s="138"/>
      <c r="I67" s="11"/>
      <c r="J67" s="18"/>
      <c r="K67" s="139" t="str">
        <f>IF(B67&lt;&gt;"",IF(F67&lt;&gt;"",(F67-B67)+1,""),"")</f>
        <v/>
      </c>
      <c r="L67" s="139"/>
      <c r="M67" s="139"/>
      <c r="N67" s="139"/>
      <c r="O67" s="139"/>
      <c r="P67" s="139"/>
      <c r="Q67" s="129"/>
      <c r="R67" s="129"/>
      <c r="S67" s="11"/>
      <c r="T67" s="11"/>
      <c r="U67" s="11"/>
      <c r="V67" s="11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1"/>
      <c r="AI67" s="124" t="s">
        <v>13</v>
      </c>
      <c r="AJ67" s="141"/>
      <c r="AK67" s="19"/>
      <c r="AL67" s="19"/>
      <c r="AM67" s="11"/>
      <c r="AN67" s="115"/>
      <c r="AO67" s="115"/>
      <c r="AP67" s="115"/>
      <c r="AQ67" s="115"/>
      <c r="AR67" s="115"/>
      <c r="AS67" s="115"/>
      <c r="AT67" s="115"/>
      <c r="AU67" s="115"/>
      <c r="AV67" s="115"/>
      <c r="AW67" s="11"/>
      <c r="AX67" s="115"/>
      <c r="AY67" s="115"/>
      <c r="AZ67" s="115"/>
      <c r="BA67" s="115"/>
      <c r="BB67" s="115"/>
      <c r="BC67" s="115"/>
      <c r="BD67" s="115"/>
      <c r="BE67" s="115"/>
      <c r="BF67" s="115"/>
      <c r="BG67" s="19"/>
      <c r="BH67" s="11"/>
      <c r="BI67" s="128">
        <f>ROUNDDOWN(AO68*AY68*BI68/1000000,3)</f>
        <v>0</v>
      </c>
      <c r="BJ67" s="128"/>
      <c r="BK67" s="128"/>
      <c r="BL67" s="128"/>
      <c r="BM67" s="128"/>
      <c r="BN67" s="128"/>
      <c r="BO67" s="128"/>
      <c r="BP67" s="128"/>
      <c r="BQ67" s="13"/>
    </row>
    <row r="68" spans="1:69" ht="12.95" customHeight="1">
      <c r="A68" s="161"/>
      <c r="B68" s="9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24"/>
      <c r="O68" s="11"/>
      <c r="P68" s="11"/>
      <c r="Q68" s="11"/>
      <c r="R68" s="18"/>
      <c r="S68" s="11"/>
      <c r="T68" s="11"/>
      <c r="U68" s="11"/>
      <c r="V68" s="24"/>
      <c r="W68" s="11"/>
      <c r="X68" s="11"/>
      <c r="Y68" s="18"/>
      <c r="Z68" s="11"/>
      <c r="AA68" s="24"/>
      <c r="AB68" s="24"/>
      <c r="AC68" s="33"/>
      <c r="AD68" s="33"/>
      <c r="AE68" s="33"/>
      <c r="AF68" s="33"/>
      <c r="AG68" s="33"/>
      <c r="AH68" s="11"/>
      <c r="AI68" s="11"/>
      <c r="AJ68" s="33"/>
      <c r="AK68" s="33"/>
      <c r="AL68" s="33"/>
      <c r="AM68" s="33"/>
      <c r="AN68" s="27" t="s">
        <v>27</v>
      </c>
      <c r="AO68" s="123"/>
      <c r="AP68" s="123"/>
      <c r="AQ68" s="123"/>
      <c r="AR68" s="123"/>
      <c r="AS68" s="123"/>
      <c r="AT68" s="123"/>
      <c r="AU68" s="123"/>
      <c r="AV68" s="123"/>
      <c r="AW68" s="38" t="s">
        <v>14</v>
      </c>
      <c r="AX68" s="27" t="s">
        <v>28</v>
      </c>
      <c r="AY68" s="123"/>
      <c r="AZ68" s="123"/>
      <c r="BA68" s="123"/>
      <c r="BB68" s="123"/>
      <c r="BC68" s="123"/>
      <c r="BD68" s="123"/>
      <c r="BE68" s="123"/>
      <c r="BF68" s="123"/>
      <c r="BG68" s="38" t="s">
        <v>17</v>
      </c>
      <c r="BH68" s="27" t="s">
        <v>29</v>
      </c>
      <c r="BI68" s="123"/>
      <c r="BJ68" s="123"/>
      <c r="BK68" s="123"/>
      <c r="BL68" s="123"/>
      <c r="BM68" s="123"/>
      <c r="BN68" s="123"/>
      <c r="BO68" s="123"/>
      <c r="BP68" s="123"/>
      <c r="BQ68" s="13"/>
    </row>
    <row r="69" spans="1:69" ht="6" customHeight="1">
      <c r="A69" s="161"/>
      <c r="B69" s="9"/>
      <c r="C69" s="11"/>
      <c r="D69" s="11"/>
      <c r="E69" s="11"/>
      <c r="F69" s="11"/>
      <c r="G69" s="11"/>
      <c r="H69" s="11"/>
      <c r="I69" s="11"/>
      <c r="J69" s="11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24"/>
      <c r="BD69" s="11"/>
      <c r="BE69" s="11"/>
      <c r="BF69" s="18"/>
      <c r="BG69" s="11"/>
      <c r="BH69" s="11"/>
      <c r="BI69" s="24"/>
      <c r="BJ69" s="24"/>
      <c r="BK69" s="11"/>
      <c r="BL69" s="11"/>
      <c r="BM69" s="18"/>
      <c r="BN69" s="18"/>
      <c r="BO69" s="11"/>
      <c r="BP69" s="11"/>
      <c r="BQ69" s="13"/>
    </row>
    <row r="70" spans="1:69" ht="12.95" customHeight="1">
      <c r="A70" s="161"/>
      <c r="B70" s="9"/>
      <c r="C70" s="11"/>
      <c r="D70" s="11"/>
      <c r="E70" s="20"/>
      <c r="F70" s="11"/>
      <c r="G70" s="11"/>
      <c r="H70" s="11"/>
      <c r="I70" s="11"/>
      <c r="J70" s="11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21"/>
      <c r="AB70" s="130"/>
      <c r="AC70" s="130"/>
      <c r="AD70" s="130"/>
      <c r="AE70" s="11"/>
      <c r="AF70" s="11"/>
      <c r="AG70" s="16"/>
      <c r="AH70" s="11"/>
      <c r="AI70" s="11"/>
      <c r="AJ70" s="11"/>
      <c r="AK70" s="11"/>
      <c r="AL70" s="11"/>
      <c r="AM70" s="11"/>
      <c r="AN70" s="131" t="str">
        <f>IF(W67="","",W67)</f>
        <v/>
      </c>
      <c r="AO70" s="131"/>
      <c r="AP70" s="131"/>
      <c r="AQ70" s="131"/>
      <c r="AR70" s="131"/>
      <c r="AS70" s="131"/>
      <c r="AT70" s="131"/>
      <c r="AU70" s="131"/>
      <c r="AV70" s="131"/>
      <c r="AW70" s="131"/>
      <c r="AX70" s="131"/>
      <c r="AY70" s="132" t="s">
        <v>13</v>
      </c>
      <c r="AZ70" s="133"/>
      <c r="BA70" s="11"/>
      <c r="BB70" s="11"/>
      <c r="BC70" s="11"/>
      <c r="BD70" s="39" t="s">
        <v>18</v>
      </c>
      <c r="BE70" s="134">
        <f>AN67</f>
        <v>0</v>
      </c>
      <c r="BF70" s="134"/>
      <c r="BG70" s="134"/>
      <c r="BH70" s="134"/>
      <c r="BI70" s="134"/>
      <c r="BJ70" s="134"/>
      <c r="BK70" s="134"/>
      <c r="BL70" s="134"/>
      <c r="BM70" s="134"/>
      <c r="BN70" s="132" t="s">
        <v>9</v>
      </c>
      <c r="BO70" s="133"/>
      <c r="BP70" s="11"/>
      <c r="BQ70" s="13"/>
    </row>
    <row r="71" spans="1:69" ht="6" customHeight="1">
      <c r="A71" s="161"/>
      <c r="B71" s="9"/>
      <c r="C71" s="11"/>
      <c r="D71" s="11"/>
      <c r="E71" s="20"/>
      <c r="F71" s="11"/>
      <c r="G71" s="11"/>
      <c r="H71" s="11"/>
      <c r="I71" s="11"/>
      <c r="J71" s="11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1"/>
      <c r="AK71" s="11"/>
      <c r="AL71" s="11"/>
      <c r="AM71" s="22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  <c r="AY71" s="126"/>
      <c r="AZ71" s="127"/>
      <c r="BA71" s="12"/>
      <c r="BB71" s="11"/>
      <c r="BC71" s="11"/>
      <c r="BD71" s="11"/>
      <c r="BE71" s="20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3"/>
    </row>
    <row r="72" spans="1:69" ht="12.95" customHeight="1">
      <c r="A72" s="162"/>
      <c r="B72" s="29"/>
      <c r="C72" s="5"/>
      <c r="D72" s="5"/>
      <c r="E72" s="34"/>
      <c r="F72" s="5"/>
      <c r="G72" s="5"/>
      <c r="H72" s="5"/>
      <c r="I72" s="5"/>
      <c r="J72" s="5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5"/>
      <c r="AK72" s="5"/>
      <c r="AL72" s="5"/>
      <c r="AM72" s="35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4"/>
      <c r="AZ72" s="114"/>
      <c r="BA72" s="36"/>
      <c r="BB72" s="5"/>
      <c r="BC72" s="5"/>
      <c r="BD72" s="5"/>
      <c r="BE72" s="34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14"/>
    </row>
    <row r="73" spans="1:69" ht="6" customHeight="1">
      <c r="A73" s="160">
        <v>9</v>
      </c>
      <c r="B73" s="30"/>
      <c r="C73" s="23"/>
      <c r="D73" s="23"/>
      <c r="E73" s="31"/>
      <c r="F73" s="23"/>
      <c r="G73" s="23"/>
      <c r="H73" s="23"/>
      <c r="I73" s="31"/>
      <c r="J73" s="23"/>
      <c r="K73" s="23"/>
      <c r="L73" s="23"/>
      <c r="M73" s="31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31"/>
      <c r="Z73" s="23"/>
      <c r="AA73" s="23"/>
      <c r="AB73" s="23"/>
      <c r="AC73" s="23"/>
      <c r="AD73" s="23"/>
      <c r="AE73" s="23"/>
      <c r="AF73" s="23"/>
      <c r="AG73" s="23"/>
      <c r="AH73" s="31"/>
      <c r="AI73" s="23"/>
      <c r="AJ73" s="23"/>
      <c r="AK73" s="23"/>
      <c r="AL73" s="23"/>
      <c r="AM73" s="23"/>
      <c r="AN73" s="23"/>
      <c r="AO73" s="23"/>
      <c r="AP73" s="23"/>
      <c r="AQ73" s="31"/>
      <c r="AR73" s="23"/>
      <c r="AS73" s="23"/>
      <c r="AT73" s="23"/>
      <c r="AU73" s="23"/>
      <c r="AV73" s="23"/>
      <c r="AW73" s="23"/>
      <c r="AX73" s="23"/>
      <c r="AY73" s="23"/>
      <c r="AZ73" s="31"/>
      <c r="BA73" s="23"/>
      <c r="BB73" s="23"/>
      <c r="BC73" s="23"/>
      <c r="BD73" s="23"/>
      <c r="BE73" s="23"/>
      <c r="BF73" s="23"/>
      <c r="BG73" s="23"/>
      <c r="BH73" s="23"/>
      <c r="BI73" s="31"/>
      <c r="BJ73" s="31"/>
      <c r="BK73" s="23"/>
      <c r="BL73" s="23"/>
      <c r="BM73" s="23"/>
      <c r="BN73" s="23"/>
      <c r="BO73" s="23"/>
      <c r="BP73" s="23"/>
      <c r="BQ73" s="32"/>
    </row>
    <row r="74" spans="1:69" ht="12.95" customHeight="1">
      <c r="A74" s="161"/>
      <c r="B74" s="135"/>
      <c r="C74" s="136"/>
      <c r="D74" s="136"/>
      <c r="E74" s="12" t="s">
        <v>12</v>
      </c>
      <c r="F74" s="137"/>
      <c r="G74" s="138"/>
      <c r="H74" s="138"/>
      <c r="I74" s="11"/>
      <c r="J74" s="18"/>
      <c r="K74" s="139" t="str">
        <f>IF(B74&lt;&gt;"",IF(F74&lt;&gt;"",(F74-B74)+1,""),"")</f>
        <v/>
      </c>
      <c r="L74" s="139"/>
      <c r="M74" s="139"/>
      <c r="N74" s="139"/>
      <c r="O74" s="139"/>
      <c r="P74" s="139"/>
      <c r="Q74" s="129"/>
      <c r="R74" s="129"/>
      <c r="S74" s="11"/>
      <c r="T74" s="11"/>
      <c r="U74" s="11"/>
      <c r="V74" s="11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1"/>
      <c r="AI74" s="124" t="s">
        <v>13</v>
      </c>
      <c r="AJ74" s="141"/>
      <c r="AK74" s="19"/>
      <c r="AL74" s="19"/>
      <c r="AM74" s="11"/>
      <c r="AN74" s="115"/>
      <c r="AO74" s="115"/>
      <c r="AP74" s="115"/>
      <c r="AQ74" s="115"/>
      <c r="AR74" s="115"/>
      <c r="AS74" s="115"/>
      <c r="AT74" s="115"/>
      <c r="AU74" s="115"/>
      <c r="AV74" s="115"/>
      <c r="AW74" s="11"/>
      <c r="AX74" s="115"/>
      <c r="AY74" s="115"/>
      <c r="AZ74" s="115"/>
      <c r="BA74" s="115"/>
      <c r="BB74" s="115"/>
      <c r="BC74" s="115"/>
      <c r="BD74" s="115"/>
      <c r="BE74" s="115"/>
      <c r="BF74" s="115"/>
      <c r="BG74" s="19"/>
      <c r="BH74" s="11"/>
      <c r="BI74" s="128">
        <f>ROUNDDOWN(AO75*AY75*BI75/1000000,3)</f>
        <v>0</v>
      </c>
      <c r="BJ74" s="128"/>
      <c r="BK74" s="128"/>
      <c r="BL74" s="128"/>
      <c r="BM74" s="128"/>
      <c r="BN74" s="128"/>
      <c r="BO74" s="128"/>
      <c r="BP74" s="128"/>
      <c r="BQ74" s="13"/>
    </row>
    <row r="75" spans="1:69" ht="12.95" customHeight="1">
      <c r="A75" s="161"/>
      <c r="B75" s="9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24"/>
      <c r="O75" s="11"/>
      <c r="P75" s="11"/>
      <c r="Q75" s="11"/>
      <c r="R75" s="18"/>
      <c r="S75" s="11"/>
      <c r="T75" s="11"/>
      <c r="U75" s="11"/>
      <c r="V75" s="24"/>
      <c r="W75" s="11"/>
      <c r="X75" s="11"/>
      <c r="Y75" s="18"/>
      <c r="Z75" s="11"/>
      <c r="AA75" s="24"/>
      <c r="AB75" s="24"/>
      <c r="AC75" s="33"/>
      <c r="AD75" s="33"/>
      <c r="AE75" s="33"/>
      <c r="AF75" s="33"/>
      <c r="AG75" s="33"/>
      <c r="AH75" s="11"/>
      <c r="AI75" s="11"/>
      <c r="AJ75" s="33"/>
      <c r="AK75" s="33"/>
      <c r="AL75" s="33"/>
      <c r="AM75" s="33"/>
      <c r="AN75" s="27" t="s">
        <v>27</v>
      </c>
      <c r="AO75" s="123"/>
      <c r="AP75" s="123"/>
      <c r="AQ75" s="123"/>
      <c r="AR75" s="123"/>
      <c r="AS75" s="123"/>
      <c r="AT75" s="123"/>
      <c r="AU75" s="123"/>
      <c r="AV75" s="123"/>
      <c r="AW75" s="38" t="s">
        <v>14</v>
      </c>
      <c r="AX75" s="27" t="s">
        <v>28</v>
      </c>
      <c r="AY75" s="123"/>
      <c r="AZ75" s="123"/>
      <c r="BA75" s="123"/>
      <c r="BB75" s="123"/>
      <c r="BC75" s="123"/>
      <c r="BD75" s="123"/>
      <c r="BE75" s="123"/>
      <c r="BF75" s="123"/>
      <c r="BG75" s="38" t="s">
        <v>17</v>
      </c>
      <c r="BH75" s="27" t="s">
        <v>29</v>
      </c>
      <c r="BI75" s="123"/>
      <c r="BJ75" s="123"/>
      <c r="BK75" s="123"/>
      <c r="BL75" s="123"/>
      <c r="BM75" s="123"/>
      <c r="BN75" s="123"/>
      <c r="BO75" s="123"/>
      <c r="BP75" s="123"/>
      <c r="BQ75" s="13"/>
    </row>
    <row r="76" spans="1:69" ht="6" customHeight="1">
      <c r="A76" s="161"/>
      <c r="B76" s="9"/>
      <c r="C76" s="11"/>
      <c r="D76" s="11"/>
      <c r="E76" s="11"/>
      <c r="F76" s="11"/>
      <c r="G76" s="11"/>
      <c r="H76" s="11"/>
      <c r="I76" s="11"/>
      <c r="J76" s="11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24"/>
      <c r="BD76" s="11"/>
      <c r="BE76" s="11"/>
      <c r="BF76" s="18"/>
      <c r="BG76" s="11"/>
      <c r="BH76" s="11"/>
      <c r="BI76" s="24"/>
      <c r="BJ76" s="24"/>
      <c r="BK76" s="11"/>
      <c r="BL76" s="11"/>
      <c r="BM76" s="18"/>
      <c r="BN76" s="18"/>
      <c r="BO76" s="11"/>
      <c r="BP76" s="11"/>
      <c r="BQ76" s="13"/>
    </row>
    <row r="77" spans="1:69" ht="12.95" customHeight="1">
      <c r="A77" s="161"/>
      <c r="B77" s="9"/>
      <c r="C77" s="11"/>
      <c r="D77" s="11"/>
      <c r="E77" s="20"/>
      <c r="F77" s="11"/>
      <c r="G77" s="11"/>
      <c r="H77" s="11"/>
      <c r="I77" s="11"/>
      <c r="J77" s="11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21"/>
      <c r="AB77" s="130"/>
      <c r="AC77" s="130"/>
      <c r="AD77" s="130"/>
      <c r="AE77" s="11"/>
      <c r="AF77" s="11"/>
      <c r="AG77" s="16"/>
      <c r="AH77" s="11"/>
      <c r="AI77" s="11"/>
      <c r="AJ77" s="11"/>
      <c r="AK77" s="11"/>
      <c r="AL77" s="11"/>
      <c r="AM77" s="11"/>
      <c r="AN77" s="131" t="str">
        <f>IF(W74="","",W74)</f>
        <v/>
      </c>
      <c r="AO77" s="131"/>
      <c r="AP77" s="131"/>
      <c r="AQ77" s="131"/>
      <c r="AR77" s="131"/>
      <c r="AS77" s="131"/>
      <c r="AT77" s="131"/>
      <c r="AU77" s="131"/>
      <c r="AV77" s="131"/>
      <c r="AW77" s="131"/>
      <c r="AX77" s="131"/>
      <c r="AY77" s="132" t="s">
        <v>13</v>
      </c>
      <c r="AZ77" s="133"/>
      <c r="BA77" s="11"/>
      <c r="BB77" s="11"/>
      <c r="BC77" s="11"/>
      <c r="BD77" s="39" t="s">
        <v>18</v>
      </c>
      <c r="BE77" s="134">
        <f>AN74</f>
        <v>0</v>
      </c>
      <c r="BF77" s="134"/>
      <c r="BG77" s="134"/>
      <c r="BH77" s="134"/>
      <c r="BI77" s="134"/>
      <c r="BJ77" s="134"/>
      <c r="BK77" s="134"/>
      <c r="BL77" s="134"/>
      <c r="BM77" s="134"/>
      <c r="BN77" s="132" t="s">
        <v>9</v>
      </c>
      <c r="BO77" s="133"/>
      <c r="BP77" s="11"/>
      <c r="BQ77" s="13"/>
    </row>
    <row r="78" spans="1:69" ht="6" customHeight="1">
      <c r="A78" s="161"/>
      <c r="B78" s="9"/>
      <c r="C78" s="11"/>
      <c r="D78" s="11"/>
      <c r="E78" s="20"/>
      <c r="F78" s="11"/>
      <c r="G78" s="11"/>
      <c r="H78" s="11"/>
      <c r="I78" s="11"/>
      <c r="J78" s="11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1"/>
      <c r="AK78" s="11"/>
      <c r="AL78" s="11"/>
      <c r="AM78" s="22"/>
      <c r="AN78" s="125"/>
      <c r="AO78" s="125"/>
      <c r="AP78" s="125"/>
      <c r="AQ78" s="125"/>
      <c r="AR78" s="125"/>
      <c r="AS78" s="125"/>
      <c r="AT78" s="125"/>
      <c r="AU78" s="125"/>
      <c r="AV78" s="125"/>
      <c r="AW78" s="125"/>
      <c r="AX78" s="125"/>
      <c r="AY78" s="126"/>
      <c r="AZ78" s="127"/>
      <c r="BA78" s="12"/>
      <c r="BB78" s="11"/>
      <c r="BC78" s="11"/>
      <c r="BD78" s="11"/>
      <c r="BE78" s="20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3"/>
    </row>
    <row r="79" spans="1:69" ht="12.95" customHeight="1">
      <c r="A79" s="162"/>
      <c r="B79" s="29"/>
      <c r="C79" s="5"/>
      <c r="D79" s="5"/>
      <c r="E79" s="34"/>
      <c r="F79" s="5"/>
      <c r="G79" s="5"/>
      <c r="H79" s="5"/>
      <c r="I79" s="5"/>
      <c r="J79" s="5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5"/>
      <c r="AK79" s="5"/>
      <c r="AL79" s="5"/>
      <c r="AM79" s="35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4"/>
      <c r="AZ79" s="114"/>
      <c r="BA79" s="36"/>
      <c r="BB79" s="5"/>
      <c r="BC79" s="5"/>
      <c r="BD79" s="5"/>
      <c r="BE79" s="34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14"/>
    </row>
    <row r="80" spans="1:69" ht="6" customHeight="1">
      <c r="A80" s="160">
        <v>10</v>
      </c>
      <c r="B80" s="30"/>
      <c r="C80" s="23"/>
      <c r="D80" s="23"/>
      <c r="E80" s="31"/>
      <c r="F80" s="23"/>
      <c r="G80" s="23"/>
      <c r="H80" s="23"/>
      <c r="I80" s="31"/>
      <c r="J80" s="23"/>
      <c r="K80" s="23"/>
      <c r="L80" s="23"/>
      <c r="M80" s="31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31"/>
      <c r="Z80" s="23"/>
      <c r="AA80" s="23"/>
      <c r="AB80" s="23"/>
      <c r="AC80" s="23"/>
      <c r="AD80" s="23"/>
      <c r="AE80" s="23"/>
      <c r="AF80" s="23"/>
      <c r="AG80" s="23"/>
      <c r="AH80" s="31"/>
      <c r="AI80" s="23"/>
      <c r="AJ80" s="23"/>
      <c r="AK80" s="23"/>
      <c r="AL80" s="23"/>
      <c r="AM80" s="23"/>
      <c r="AN80" s="23"/>
      <c r="AO80" s="23"/>
      <c r="AP80" s="23"/>
      <c r="AQ80" s="31"/>
      <c r="AR80" s="23"/>
      <c r="AS80" s="23"/>
      <c r="AT80" s="23"/>
      <c r="AU80" s="23"/>
      <c r="AV80" s="23"/>
      <c r="AW80" s="23"/>
      <c r="AX80" s="23"/>
      <c r="AY80" s="23"/>
      <c r="AZ80" s="31"/>
      <c r="BA80" s="23"/>
      <c r="BB80" s="23"/>
      <c r="BC80" s="23"/>
      <c r="BD80" s="23"/>
      <c r="BE80" s="23"/>
      <c r="BF80" s="23"/>
      <c r="BG80" s="23"/>
      <c r="BH80" s="23"/>
      <c r="BI80" s="31"/>
      <c r="BJ80" s="31"/>
      <c r="BK80" s="23"/>
      <c r="BL80" s="23"/>
      <c r="BM80" s="23"/>
      <c r="BN80" s="23"/>
      <c r="BO80" s="23"/>
      <c r="BP80" s="23"/>
      <c r="BQ80" s="32"/>
    </row>
    <row r="81" spans="1:69" ht="12.95" customHeight="1">
      <c r="A81" s="161"/>
      <c r="B81" s="135"/>
      <c r="C81" s="136"/>
      <c r="D81" s="136"/>
      <c r="E81" s="12" t="s">
        <v>12</v>
      </c>
      <c r="F81" s="137"/>
      <c r="G81" s="138"/>
      <c r="H81" s="138"/>
      <c r="I81" s="11"/>
      <c r="J81" s="18"/>
      <c r="K81" s="139" t="str">
        <f>IF(B81&lt;&gt;"",IF(F81&lt;&gt;"",(F81-B81)+1,""),"")</f>
        <v/>
      </c>
      <c r="L81" s="139"/>
      <c r="M81" s="139"/>
      <c r="N81" s="139"/>
      <c r="O81" s="139"/>
      <c r="P81" s="139"/>
      <c r="Q81" s="129"/>
      <c r="R81" s="129"/>
      <c r="S81" s="11"/>
      <c r="T81" s="11"/>
      <c r="U81" s="11"/>
      <c r="V81" s="11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1"/>
      <c r="AI81" s="124" t="s">
        <v>13</v>
      </c>
      <c r="AJ81" s="141"/>
      <c r="AK81" s="19"/>
      <c r="AL81" s="19"/>
      <c r="AM81" s="11"/>
      <c r="AN81" s="115"/>
      <c r="AO81" s="115"/>
      <c r="AP81" s="115"/>
      <c r="AQ81" s="115"/>
      <c r="AR81" s="115"/>
      <c r="AS81" s="115"/>
      <c r="AT81" s="115"/>
      <c r="AU81" s="115"/>
      <c r="AV81" s="115"/>
      <c r="AW81" s="11"/>
      <c r="AX81" s="115"/>
      <c r="AY81" s="115"/>
      <c r="AZ81" s="115"/>
      <c r="BA81" s="115"/>
      <c r="BB81" s="115"/>
      <c r="BC81" s="115"/>
      <c r="BD81" s="115"/>
      <c r="BE81" s="115"/>
      <c r="BF81" s="115"/>
      <c r="BG81" s="19"/>
      <c r="BH81" s="11"/>
      <c r="BI81" s="128">
        <f>ROUNDDOWN(AO82*AY82*BI82/1000000,3)</f>
        <v>0</v>
      </c>
      <c r="BJ81" s="128"/>
      <c r="BK81" s="128"/>
      <c r="BL81" s="128"/>
      <c r="BM81" s="128"/>
      <c r="BN81" s="128"/>
      <c r="BO81" s="128"/>
      <c r="BP81" s="128"/>
      <c r="BQ81" s="13"/>
    </row>
    <row r="82" spans="1:69" ht="12.95" customHeight="1">
      <c r="A82" s="161"/>
      <c r="B82" s="9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24"/>
      <c r="O82" s="11"/>
      <c r="P82" s="11"/>
      <c r="Q82" s="11"/>
      <c r="R82" s="18"/>
      <c r="S82" s="11"/>
      <c r="T82" s="11"/>
      <c r="U82" s="11"/>
      <c r="V82" s="24"/>
      <c r="W82" s="11"/>
      <c r="X82" s="11"/>
      <c r="Y82" s="18"/>
      <c r="Z82" s="11"/>
      <c r="AA82" s="24"/>
      <c r="AB82" s="24"/>
      <c r="AC82" s="33"/>
      <c r="AD82" s="33"/>
      <c r="AE82" s="33"/>
      <c r="AF82" s="33"/>
      <c r="AG82" s="33"/>
      <c r="AH82" s="11"/>
      <c r="AI82" s="11"/>
      <c r="AJ82" s="33"/>
      <c r="AK82" s="33"/>
      <c r="AL82" s="33"/>
      <c r="AM82" s="33"/>
      <c r="AN82" s="27" t="s">
        <v>27</v>
      </c>
      <c r="AO82" s="123"/>
      <c r="AP82" s="123"/>
      <c r="AQ82" s="123"/>
      <c r="AR82" s="123"/>
      <c r="AS82" s="123"/>
      <c r="AT82" s="123"/>
      <c r="AU82" s="123"/>
      <c r="AV82" s="123"/>
      <c r="AW82" s="38" t="s">
        <v>14</v>
      </c>
      <c r="AX82" s="27" t="s">
        <v>28</v>
      </c>
      <c r="AY82" s="123"/>
      <c r="AZ82" s="123"/>
      <c r="BA82" s="123"/>
      <c r="BB82" s="123"/>
      <c r="BC82" s="123"/>
      <c r="BD82" s="123"/>
      <c r="BE82" s="123"/>
      <c r="BF82" s="123"/>
      <c r="BG82" s="38" t="s">
        <v>17</v>
      </c>
      <c r="BH82" s="27" t="s">
        <v>29</v>
      </c>
      <c r="BI82" s="123"/>
      <c r="BJ82" s="123"/>
      <c r="BK82" s="123"/>
      <c r="BL82" s="123"/>
      <c r="BM82" s="123"/>
      <c r="BN82" s="123"/>
      <c r="BO82" s="123"/>
      <c r="BP82" s="123"/>
      <c r="BQ82" s="13"/>
    </row>
    <row r="83" spans="1:69" ht="6" customHeight="1">
      <c r="A83" s="161"/>
      <c r="B83" s="9"/>
      <c r="C83" s="11"/>
      <c r="D83" s="11"/>
      <c r="E83" s="11"/>
      <c r="F83" s="11"/>
      <c r="G83" s="11"/>
      <c r="H83" s="11"/>
      <c r="I83" s="11"/>
      <c r="J83" s="11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24"/>
      <c r="BD83" s="11"/>
      <c r="BE83" s="11"/>
      <c r="BF83" s="18"/>
      <c r="BG83" s="11"/>
      <c r="BH83" s="11"/>
      <c r="BI83" s="24"/>
      <c r="BJ83" s="24"/>
      <c r="BK83" s="11"/>
      <c r="BL83" s="11"/>
      <c r="BM83" s="18"/>
      <c r="BN83" s="18"/>
      <c r="BO83" s="11"/>
      <c r="BP83" s="11"/>
      <c r="BQ83" s="13"/>
    </row>
    <row r="84" spans="1:69" ht="12.95" customHeight="1">
      <c r="A84" s="161"/>
      <c r="B84" s="9"/>
      <c r="C84" s="11"/>
      <c r="D84" s="11"/>
      <c r="E84" s="20"/>
      <c r="F84" s="11"/>
      <c r="G84" s="11"/>
      <c r="H84" s="11"/>
      <c r="I84" s="11"/>
      <c r="J84" s="11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21"/>
      <c r="AB84" s="130"/>
      <c r="AC84" s="130"/>
      <c r="AD84" s="130"/>
      <c r="AE84" s="11"/>
      <c r="AF84" s="11"/>
      <c r="AG84" s="16"/>
      <c r="AH84" s="11"/>
      <c r="AI84" s="11"/>
      <c r="AJ84" s="11"/>
      <c r="AK84" s="11"/>
      <c r="AL84" s="11"/>
      <c r="AM84" s="11"/>
      <c r="AN84" s="131" t="str">
        <f>IF(W81="","",W81)</f>
        <v/>
      </c>
      <c r="AO84" s="131"/>
      <c r="AP84" s="131"/>
      <c r="AQ84" s="131"/>
      <c r="AR84" s="131"/>
      <c r="AS84" s="131"/>
      <c r="AT84" s="131"/>
      <c r="AU84" s="131"/>
      <c r="AV84" s="131"/>
      <c r="AW84" s="131"/>
      <c r="AX84" s="131"/>
      <c r="AY84" s="132" t="s">
        <v>13</v>
      </c>
      <c r="AZ84" s="133"/>
      <c r="BA84" s="11"/>
      <c r="BB84" s="11"/>
      <c r="BC84" s="11"/>
      <c r="BD84" s="39" t="s">
        <v>18</v>
      </c>
      <c r="BE84" s="134">
        <f>AN81</f>
        <v>0</v>
      </c>
      <c r="BF84" s="134"/>
      <c r="BG84" s="134"/>
      <c r="BH84" s="134"/>
      <c r="BI84" s="134"/>
      <c r="BJ84" s="134"/>
      <c r="BK84" s="134"/>
      <c r="BL84" s="134"/>
      <c r="BM84" s="134"/>
      <c r="BN84" s="132" t="s">
        <v>9</v>
      </c>
      <c r="BO84" s="133"/>
      <c r="BP84" s="11"/>
      <c r="BQ84" s="13"/>
    </row>
    <row r="85" spans="1:69" ht="6" customHeight="1">
      <c r="A85" s="161"/>
      <c r="B85" s="9"/>
      <c r="C85" s="11"/>
      <c r="D85" s="11"/>
      <c r="E85" s="20"/>
      <c r="F85" s="11"/>
      <c r="G85" s="11"/>
      <c r="H85" s="11"/>
      <c r="I85" s="11"/>
      <c r="J85" s="11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1"/>
      <c r="AK85" s="11"/>
      <c r="AL85" s="11"/>
      <c r="AM85" s="22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6"/>
      <c r="AZ85" s="127"/>
      <c r="BA85" s="12"/>
      <c r="BB85" s="11"/>
      <c r="BC85" s="11"/>
      <c r="BD85" s="11"/>
      <c r="BE85" s="20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3"/>
    </row>
    <row r="86" spans="1:69" ht="12.95" customHeight="1">
      <c r="A86" s="161"/>
      <c r="B86" s="9"/>
      <c r="C86" s="11"/>
      <c r="D86" s="11"/>
      <c r="E86" s="20"/>
      <c r="F86" s="11"/>
      <c r="G86" s="11"/>
      <c r="H86" s="11"/>
      <c r="I86" s="11"/>
      <c r="J86" s="11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1"/>
      <c r="AK86" s="11"/>
      <c r="AL86" s="11"/>
      <c r="AM86" s="22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6"/>
      <c r="AZ86" s="126"/>
      <c r="BA86" s="12"/>
      <c r="BB86" s="11"/>
      <c r="BC86" s="11"/>
      <c r="BD86" s="11"/>
      <c r="BE86" s="20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3"/>
    </row>
    <row r="87" spans="1:69" ht="12.95" customHeight="1">
      <c r="A87" s="47"/>
      <c r="B87" s="23"/>
      <c r="C87" s="23"/>
      <c r="D87" s="23"/>
      <c r="E87" s="23"/>
      <c r="F87" s="23"/>
      <c r="G87" s="23"/>
      <c r="H87" s="23"/>
      <c r="I87" s="23"/>
      <c r="J87" s="23"/>
      <c r="K87" s="31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32"/>
    </row>
    <row r="88" spans="1:69" ht="12.95" customHeight="1">
      <c r="A88" s="48"/>
      <c r="B88" s="5"/>
      <c r="C88" s="5"/>
      <c r="D88" s="5"/>
      <c r="E88" s="49" t="s">
        <v>19</v>
      </c>
      <c r="F88" s="50"/>
      <c r="G88" s="50"/>
      <c r="H88" s="50"/>
      <c r="I88" s="50"/>
      <c r="J88" s="117">
        <f>SUM(K18,K25,K32,K39,K46,K53,K60,K67,K74,K81)</f>
        <v>0</v>
      </c>
      <c r="K88" s="117"/>
      <c r="L88" s="117"/>
      <c r="M88" s="117"/>
      <c r="N88" s="117"/>
      <c r="O88" s="117"/>
      <c r="P88" s="42"/>
      <c r="Q88" s="120"/>
      <c r="R88" s="120"/>
      <c r="S88" s="120"/>
      <c r="T88" s="45"/>
      <c r="U88" s="119">
        <f>SUM(W18,W25,W32,W39,W46,W53,W60,W67,W74,W81)</f>
        <v>0</v>
      </c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8" t="s">
        <v>47</v>
      </c>
      <c r="AH88" s="118"/>
      <c r="AI88" s="118"/>
      <c r="AJ88" s="116">
        <f>SUM(AN18,AN25,AN32,AN39,AN46,AN53,AN60,AN67,AN74,AN81)</f>
        <v>0</v>
      </c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>
        <f>SUM(AX18,AX25,AX32,AX39,AX46,AX53,AX60,AX67,AX74,AX81)</f>
        <v>0</v>
      </c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21">
        <f>SUM(BI18,BI25,BI32,BI39,BI46,BI53,BI60,BI67,BI74,BI81)</f>
        <v>0</v>
      </c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4"/>
    </row>
    <row r="89" spans="1:69" ht="12.75" customHeight="1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"/>
      <c r="AB89" s="38" t="s">
        <v>20</v>
      </c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38"/>
      <c r="AO89" s="38"/>
      <c r="AP89" s="39" t="s">
        <v>45</v>
      </c>
      <c r="AQ89" s="122"/>
      <c r="AR89" s="122"/>
      <c r="AS89" s="37"/>
      <c r="AT89" s="10"/>
      <c r="AU89" s="12"/>
      <c r="AV89" s="12"/>
      <c r="AW89" s="12"/>
      <c r="AX89" s="12"/>
      <c r="AY89" s="12"/>
      <c r="AZ89" s="46"/>
      <c r="BA89" s="39"/>
      <c r="BB89" s="122" t="s">
        <v>46</v>
      </c>
      <c r="BC89" s="122"/>
      <c r="BD89" s="37"/>
      <c r="BE89" s="10"/>
      <c r="BF89" s="12"/>
      <c r="BG89" s="12"/>
      <c r="BH89" s="12"/>
      <c r="BI89" s="12"/>
      <c r="BJ89" s="12"/>
      <c r="BK89" s="12"/>
      <c r="BL89" s="17"/>
      <c r="BM89" s="101" t="s">
        <v>10</v>
      </c>
      <c r="BN89" s="101"/>
      <c r="BO89" s="11"/>
      <c r="BP89" s="11"/>
      <c r="BQ89" s="11"/>
    </row>
    <row r="90" spans="1:69" ht="12.75" customHeight="1"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"/>
      <c r="AC90" s="11"/>
      <c r="AD90" s="11"/>
      <c r="AE90" s="11"/>
      <c r="AF90" s="11"/>
      <c r="AG90" s="11"/>
      <c r="AH90" s="11"/>
      <c r="AI90" s="11"/>
      <c r="AJ90" s="38"/>
      <c r="AK90" s="38"/>
      <c r="AL90" s="39"/>
      <c r="AM90" s="100"/>
      <c r="AN90" s="100"/>
      <c r="AO90" s="37"/>
      <c r="AP90" s="10"/>
      <c r="AQ90" s="12"/>
      <c r="AR90" s="12"/>
      <c r="AS90" s="12"/>
      <c r="AT90" s="12"/>
      <c r="AU90" s="12"/>
      <c r="AV90" s="46"/>
      <c r="AW90" s="39"/>
      <c r="AX90" s="100"/>
      <c r="AY90" s="100"/>
      <c r="AZ90" s="37"/>
      <c r="BA90" s="10"/>
      <c r="BB90" s="12"/>
      <c r="BC90" s="12"/>
      <c r="BD90" s="12"/>
      <c r="BE90" s="12"/>
      <c r="BF90" s="12"/>
      <c r="BG90" s="12"/>
      <c r="BH90" s="17"/>
      <c r="BI90" s="101"/>
      <c r="BJ90" s="101"/>
      <c r="BK90" s="11"/>
      <c r="BL90" s="11"/>
      <c r="BM90" s="11"/>
      <c r="BO90" s="11"/>
      <c r="BP90" s="11"/>
      <c r="BQ90" s="11"/>
    </row>
    <row r="91" spans="1:69" ht="20.100000000000001" customHeight="1">
      <c r="C91" s="11"/>
      <c r="D91" s="40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6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6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6"/>
      <c r="BH91" s="11"/>
      <c r="BI91" s="11"/>
      <c r="BJ91" s="11"/>
      <c r="BK91" s="11"/>
      <c r="BL91" s="11"/>
      <c r="BM91" s="11"/>
      <c r="BO91" s="11"/>
      <c r="BP91" s="11"/>
      <c r="BQ91" s="11"/>
    </row>
    <row r="92" spans="1:69" ht="20.100000000000001" customHeight="1">
      <c r="B92" s="82"/>
      <c r="C92" s="11"/>
      <c r="D92" s="86"/>
      <c r="E92" s="84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81"/>
      <c r="AA92" s="81"/>
      <c r="AB92" s="8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O92" s="11"/>
      <c r="BP92" s="11"/>
      <c r="BQ92" s="11"/>
    </row>
    <row r="93" spans="1:69" ht="20.100000000000001" customHeight="1">
      <c r="B93" s="82"/>
      <c r="C93" s="11"/>
      <c r="D93" s="85" t="s">
        <v>63</v>
      </c>
      <c r="E93" s="84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81"/>
      <c r="AA93" s="81"/>
      <c r="AB93" s="8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94" t="s">
        <v>66</v>
      </c>
      <c r="AV93" s="102">
        <f>B2</f>
        <v>0</v>
      </c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94"/>
      <c r="BJ93" s="11"/>
      <c r="BK93" s="11"/>
      <c r="BL93" s="11"/>
      <c r="BM93" s="11"/>
      <c r="BO93" s="11"/>
      <c r="BP93" s="11"/>
      <c r="BQ93" s="11"/>
    </row>
    <row r="94" spans="1:69" ht="20.100000000000001" customHeight="1">
      <c r="C94" s="11"/>
      <c r="D94" s="11"/>
      <c r="E94" s="104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1"/>
      <c r="AQ94" s="11"/>
      <c r="AR94" s="11"/>
      <c r="AS94" s="94"/>
      <c r="AT94" s="94"/>
      <c r="AU94" s="94"/>
      <c r="AV94" s="107" t="s">
        <v>69</v>
      </c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94"/>
      <c r="BJ94" s="94"/>
      <c r="BK94" s="94"/>
      <c r="BL94" s="94"/>
      <c r="BM94" s="11"/>
      <c r="BO94" s="11"/>
      <c r="BP94" s="11"/>
      <c r="BQ94" s="11"/>
    </row>
    <row r="95" spans="1:69" ht="20.100000000000001" customHeight="1">
      <c r="C95" s="11"/>
      <c r="D95" s="11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1"/>
      <c r="AQ95" s="11"/>
      <c r="AR95" s="11"/>
      <c r="AS95" s="11"/>
      <c r="AT95" s="11"/>
      <c r="AU95" s="11"/>
      <c r="AV95" s="97"/>
      <c r="AW95" s="97"/>
      <c r="AX95" s="108" t="s">
        <v>64</v>
      </c>
      <c r="AY95" s="108"/>
      <c r="AZ95" s="108">
        <v>1</v>
      </c>
      <c r="BA95" s="108"/>
      <c r="BB95" s="108" t="s">
        <v>65</v>
      </c>
      <c r="BC95" s="108"/>
      <c r="BD95" s="108">
        <v>20</v>
      </c>
      <c r="BE95" s="108"/>
      <c r="BF95" s="108"/>
      <c r="BG95" s="97"/>
      <c r="BH95" s="97"/>
      <c r="BI95" s="11"/>
      <c r="BJ95" s="11"/>
      <c r="BK95" s="11"/>
      <c r="BL95" s="11"/>
      <c r="BM95" s="11"/>
    </row>
    <row r="96" spans="1:69" ht="20.100000000000001" customHeight="1">
      <c r="D96" s="83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10"/>
      <c r="AA96" s="110"/>
      <c r="AB96" s="93"/>
      <c r="AC96" s="93"/>
      <c r="AD96" s="93"/>
      <c r="AE96" s="110"/>
      <c r="AF96" s="110"/>
      <c r="AG96" s="110"/>
      <c r="AH96" s="110"/>
      <c r="AI96" s="110"/>
      <c r="AJ96" s="110"/>
      <c r="AK96" s="110"/>
      <c r="AL96" s="110"/>
      <c r="AM96" s="110"/>
      <c r="AN96" s="93"/>
      <c r="AO96" s="93"/>
      <c r="AQ96" s="95"/>
      <c r="AR96" s="95"/>
      <c r="AS96" s="95"/>
      <c r="AT96" s="95"/>
      <c r="AU96" s="95"/>
      <c r="AV96" s="95"/>
      <c r="AW96" s="96"/>
      <c r="AX96" s="111" t="s">
        <v>68</v>
      </c>
      <c r="AY96" s="111"/>
      <c r="AZ96" s="111"/>
      <c r="BA96" s="111"/>
      <c r="BB96" s="111"/>
      <c r="BC96" s="111"/>
      <c r="BD96" s="111"/>
      <c r="BE96" s="111"/>
      <c r="BF96" s="111"/>
      <c r="BG96" s="96"/>
      <c r="BH96" s="96"/>
      <c r="BI96" s="95"/>
      <c r="BJ96" s="95"/>
      <c r="BK96" s="95"/>
      <c r="BL96" s="95"/>
      <c r="BM96" s="95"/>
      <c r="BN96" s="95"/>
    </row>
    <row r="97" spans="4:41" ht="20.100000000000001" customHeight="1">
      <c r="D97" s="83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</row>
    <row r="98" spans="4:41" ht="20.100000000000001" customHeight="1">
      <c r="D98" s="83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</row>
    <row r="99" spans="4:41" ht="13.5" customHeight="1"/>
    <row r="100" spans="4:41" ht="13.5" customHeight="1"/>
    <row r="101" spans="4:41" ht="13.5" customHeight="1"/>
    <row r="102" spans="4:41" ht="13.5" customHeight="1"/>
    <row r="103" spans="4:41" ht="13.5" customHeight="1"/>
    <row r="104" spans="4:41" ht="13.5" customHeight="1"/>
    <row r="105" spans="4:41" ht="13.5" customHeight="1"/>
    <row r="106" spans="4:41" ht="13.5" customHeight="1"/>
    <row r="107" spans="4:41" ht="13.5" customHeight="1"/>
    <row r="108" spans="4:41" ht="13.5" customHeight="1"/>
    <row r="109" spans="4:41" ht="13.5" customHeight="1"/>
    <row r="110" spans="4:41" ht="13.5" customHeight="1"/>
    <row r="111" spans="4:41" ht="13.5" customHeight="1"/>
    <row r="112" spans="4:41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</sheetData>
  <sheetProtection selectLockedCells="1"/>
  <mergeCells count="307">
    <mergeCell ref="A59:A65"/>
    <mergeCell ref="A66:A72"/>
    <mergeCell ref="A73:A79"/>
    <mergeCell ref="A80:A86"/>
    <mergeCell ref="A17:A23"/>
    <mergeCell ref="A31:A37"/>
    <mergeCell ref="A24:A30"/>
    <mergeCell ref="A38:A44"/>
    <mergeCell ref="A45:A51"/>
    <mergeCell ref="A52:A58"/>
    <mergeCell ref="BN84:BO84"/>
    <mergeCell ref="K85:AI85"/>
    <mergeCell ref="AN85:AX85"/>
    <mergeCell ref="AY85:AZ85"/>
    <mergeCell ref="K86:AI86"/>
    <mergeCell ref="AN86:AX86"/>
    <mergeCell ref="AY86:AZ86"/>
    <mergeCell ref="K83:AM83"/>
    <mergeCell ref="K84:Z84"/>
    <mergeCell ref="AB84:AD84"/>
    <mergeCell ref="AN84:AX84"/>
    <mergeCell ref="AY84:AZ84"/>
    <mergeCell ref="BE84:BM84"/>
    <mergeCell ref="AN81:AV81"/>
    <mergeCell ref="AX81:BF81"/>
    <mergeCell ref="BI81:BP81"/>
    <mergeCell ref="AO82:AV82"/>
    <mergeCell ref="AY82:BF82"/>
    <mergeCell ref="BI82:BP82"/>
    <mergeCell ref="B81:D81"/>
    <mergeCell ref="F81:H81"/>
    <mergeCell ref="K81:P81"/>
    <mergeCell ref="Q81:R81"/>
    <mergeCell ref="W81:AG81"/>
    <mergeCell ref="AI81:AJ81"/>
    <mergeCell ref="BN77:BO77"/>
    <mergeCell ref="K78:AI78"/>
    <mergeCell ref="AN78:AX78"/>
    <mergeCell ref="AY78:AZ78"/>
    <mergeCell ref="K79:AI79"/>
    <mergeCell ref="AN79:AX79"/>
    <mergeCell ref="AY79:AZ79"/>
    <mergeCell ref="K76:AM76"/>
    <mergeCell ref="K77:Z77"/>
    <mergeCell ref="AB77:AD77"/>
    <mergeCell ref="AN77:AX77"/>
    <mergeCell ref="AY77:AZ77"/>
    <mergeCell ref="BE77:BM77"/>
    <mergeCell ref="AN74:AV74"/>
    <mergeCell ref="AX74:BF74"/>
    <mergeCell ref="BI74:BP74"/>
    <mergeCell ref="AO75:AV75"/>
    <mergeCell ref="AY75:BF75"/>
    <mergeCell ref="BI75:BP75"/>
    <mergeCell ref="B74:D74"/>
    <mergeCell ref="F74:H74"/>
    <mergeCell ref="K74:P74"/>
    <mergeCell ref="Q74:R74"/>
    <mergeCell ref="W74:AG74"/>
    <mergeCell ref="AI74:AJ74"/>
    <mergeCell ref="K71:AI71"/>
    <mergeCell ref="AN71:AX71"/>
    <mergeCell ref="AY71:AZ71"/>
    <mergeCell ref="K72:AI72"/>
    <mergeCell ref="AN72:AX72"/>
    <mergeCell ref="AY72:AZ72"/>
    <mergeCell ref="K69:AM69"/>
    <mergeCell ref="K70:Z70"/>
    <mergeCell ref="AB70:AD70"/>
    <mergeCell ref="AN70:AX70"/>
    <mergeCell ref="AY70:AZ70"/>
    <mergeCell ref="AY68:BF68"/>
    <mergeCell ref="BI68:BP68"/>
    <mergeCell ref="B67:D67"/>
    <mergeCell ref="F67:H67"/>
    <mergeCell ref="K67:P67"/>
    <mergeCell ref="Q67:R67"/>
    <mergeCell ref="W67:AG67"/>
    <mergeCell ref="AI67:AJ67"/>
    <mergeCell ref="BN70:BO70"/>
    <mergeCell ref="BE70:BM70"/>
    <mergeCell ref="BI67:BP67"/>
    <mergeCell ref="B60:D60"/>
    <mergeCell ref="F60:H60"/>
    <mergeCell ref="K60:P60"/>
    <mergeCell ref="Q60:R60"/>
    <mergeCell ref="W60:AG60"/>
    <mergeCell ref="AI60:AJ60"/>
    <mergeCell ref="BN63:BO63"/>
    <mergeCell ref="K64:AI64"/>
    <mergeCell ref="AN64:AX64"/>
    <mergeCell ref="AY64:AZ64"/>
    <mergeCell ref="K62:AM62"/>
    <mergeCell ref="K63:Z63"/>
    <mergeCell ref="AB63:AD63"/>
    <mergeCell ref="AN63:AX63"/>
    <mergeCell ref="AY63:AZ63"/>
    <mergeCell ref="BE63:BM63"/>
    <mergeCell ref="AO61:AV61"/>
    <mergeCell ref="AY61:BF61"/>
    <mergeCell ref="BI61:BP61"/>
    <mergeCell ref="B32:D32"/>
    <mergeCell ref="AY36:AZ36"/>
    <mergeCell ref="K35:Z35"/>
    <mergeCell ref="AB35:AD35"/>
    <mergeCell ref="AN35:AX35"/>
    <mergeCell ref="AN32:AV32"/>
    <mergeCell ref="AX32:BF32"/>
    <mergeCell ref="F32:H32"/>
    <mergeCell ref="K32:P32"/>
    <mergeCell ref="Q32:R32"/>
    <mergeCell ref="AO33:AV33"/>
    <mergeCell ref="AY33:BF33"/>
    <mergeCell ref="AY35:AZ35"/>
    <mergeCell ref="BE35:BM35"/>
    <mergeCell ref="K36:AI36"/>
    <mergeCell ref="AN36:AX36"/>
    <mergeCell ref="W32:AG32"/>
    <mergeCell ref="AI32:AJ32"/>
    <mergeCell ref="BI32:BP32"/>
    <mergeCell ref="AX25:BF25"/>
    <mergeCell ref="AY28:AZ28"/>
    <mergeCell ref="AO19:AV19"/>
    <mergeCell ref="AY19:BF19"/>
    <mergeCell ref="BI19:BP19"/>
    <mergeCell ref="K22:AI22"/>
    <mergeCell ref="AN22:AX22"/>
    <mergeCell ref="AY22:AZ22"/>
    <mergeCell ref="K20:AM20"/>
    <mergeCell ref="K21:Z21"/>
    <mergeCell ref="AB21:AD21"/>
    <mergeCell ref="AN21:AX21"/>
    <mergeCell ref="BI25:BP25"/>
    <mergeCell ref="AO26:AV26"/>
    <mergeCell ref="AY26:BF26"/>
    <mergeCell ref="BI26:BP26"/>
    <mergeCell ref="K27:AM27"/>
    <mergeCell ref="K23:AI23"/>
    <mergeCell ref="AN23:AX23"/>
    <mergeCell ref="AY23:AZ23"/>
    <mergeCell ref="AI25:AJ25"/>
    <mergeCell ref="K28:Z28"/>
    <mergeCell ref="AB28:AD28"/>
    <mergeCell ref="AN28:AX28"/>
    <mergeCell ref="BI18:BP18"/>
    <mergeCell ref="W18:AG18"/>
    <mergeCell ref="AI18:AJ18"/>
    <mergeCell ref="AY21:AZ21"/>
    <mergeCell ref="BE21:BM21"/>
    <mergeCell ref="BN21:BO21"/>
    <mergeCell ref="B1:AJ1"/>
    <mergeCell ref="B2:AJ2"/>
    <mergeCell ref="M11:V11"/>
    <mergeCell ref="B3:AJ3"/>
    <mergeCell ref="B4:AJ4"/>
    <mergeCell ref="E6:O6"/>
    <mergeCell ref="T6:AD6"/>
    <mergeCell ref="B5:AJ5"/>
    <mergeCell ref="BH16:BJ16"/>
    <mergeCell ref="M10:AF10"/>
    <mergeCell ref="AQ16:AR16"/>
    <mergeCell ref="BA16:BB16"/>
    <mergeCell ref="M12:AF12"/>
    <mergeCell ref="AW10:BQ10"/>
    <mergeCell ref="AW11:BQ11"/>
    <mergeCell ref="AW12:BQ12"/>
    <mergeCell ref="AX18:BF18"/>
    <mergeCell ref="B25:D25"/>
    <mergeCell ref="F25:H25"/>
    <mergeCell ref="K25:P25"/>
    <mergeCell ref="Q25:R25"/>
    <mergeCell ref="W25:AG25"/>
    <mergeCell ref="AN18:AV18"/>
    <mergeCell ref="B18:D18"/>
    <mergeCell ref="F18:H18"/>
    <mergeCell ref="K18:P18"/>
    <mergeCell ref="Q18:R18"/>
    <mergeCell ref="AN25:AV25"/>
    <mergeCell ref="K30:AI30"/>
    <mergeCell ref="AN30:AX30"/>
    <mergeCell ref="AY30:AZ30"/>
    <mergeCell ref="BE28:BM28"/>
    <mergeCell ref="BN28:BO28"/>
    <mergeCell ref="BI33:BP33"/>
    <mergeCell ref="K34:AM34"/>
    <mergeCell ref="K37:AI37"/>
    <mergeCell ref="AN37:AX37"/>
    <mergeCell ref="AY37:AZ37"/>
    <mergeCell ref="BN35:BO35"/>
    <mergeCell ref="K29:AI29"/>
    <mergeCell ref="AN29:AX29"/>
    <mergeCell ref="AY29:AZ29"/>
    <mergeCell ref="B39:D39"/>
    <mergeCell ref="F39:H39"/>
    <mergeCell ref="K39:P39"/>
    <mergeCell ref="Q39:R39"/>
    <mergeCell ref="W39:AG39"/>
    <mergeCell ref="AO40:AV40"/>
    <mergeCell ref="AY40:BF40"/>
    <mergeCell ref="BI40:BP40"/>
    <mergeCell ref="K41:AM41"/>
    <mergeCell ref="AN39:AV39"/>
    <mergeCell ref="AX39:BF39"/>
    <mergeCell ref="AI39:AJ39"/>
    <mergeCell ref="BI39:BP39"/>
    <mergeCell ref="K42:Z42"/>
    <mergeCell ref="AB42:AD42"/>
    <mergeCell ref="AN42:AX42"/>
    <mergeCell ref="AY42:AZ42"/>
    <mergeCell ref="BE42:BM42"/>
    <mergeCell ref="BN42:BO42"/>
    <mergeCell ref="K43:AI43"/>
    <mergeCell ref="AN43:AX43"/>
    <mergeCell ref="AY43:AZ43"/>
    <mergeCell ref="K44:AI44"/>
    <mergeCell ref="AN44:AX44"/>
    <mergeCell ref="AY44:AZ44"/>
    <mergeCell ref="B46:D46"/>
    <mergeCell ref="F46:H46"/>
    <mergeCell ref="K46:P46"/>
    <mergeCell ref="Q46:R46"/>
    <mergeCell ref="W46:AG46"/>
    <mergeCell ref="AI46:AJ46"/>
    <mergeCell ref="AN46:AV46"/>
    <mergeCell ref="AX46:BF46"/>
    <mergeCell ref="BI46:BP46"/>
    <mergeCell ref="AO47:AV47"/>
    <mergeCell ref="AY47:BF47"/>
    <mergeCell ref="BI47:BP47"/>
    <mergeCell ref="K48:AM48"/>
    <mergeCell ref="K49:Z49"/>
    <mergeCell ref="AB49:AD49"/>
    <mergeCell ref="AN49:AX49"/>
    <mergeCell ref="AY49:AZ49"/>
    <mergeCell ref="BE49:BM49"/>
    <mergeCell ref="BN49:BO49"/>
    <mergeCell ref="K50:AI50"/>
    <mergeCell ref="AN50:AX50"/>
    <mergeCell ref="AY50:AZ50"/>
    <mergeCell ref="K51:AI51"/>
    <mergeCell ref="AN51:AX51"/>
    <mergeCell ref="AY51:AZ51"/>
    <mergeCell ref="B53:D53"/>
    <mergeCell ref="F53:H53"/>
    <mergeCell ref="K53:P53"/>
    <mergeCell ref="Q53:R53"/>
    <mergeCell ref="W53:AG53"/>
    <mergeCell ref="AI53:AJ53"/>
    <mergeCell ref="AN53:AV53"/>
    <mergeCell ref="AX53:BF53"/>
    <mergeCell ref="BI53:BP53"/>
    <mergeCell ref="AO54:AV54"/>
    <mergeCell ref="AY54:BF54"/>
    <mergeCell ref="BI54:BP54"/>
    <mergeCell ref="K55:AM55"/>
    <mergeCell ref="K56:Z56"/>
    <mergeCell ref="AB56:AD56"/>
    <mergeCell ref="AN56:AX56"/>
    <mergeCell ref="AY56:AZ56"/>
    <mergeCell ref="BE56:BM56"/>
    <mergeCell ref="BN56:BO56"/>
    <mergeCell ref="K57:AI57"/>
    <mergeCell ref="AN57:AX57"/>
    <mergeCell ref="AY57:AZ57"/>
    <mergeCell ref="K58:AI58"/>
    <mergeCell ref="AN58:AX58"/>
    <mergeCell ref="AY58:AZ58"/>
    <mergeCell ref="AN60:AV60"/>
    <mergeCell ref="AX60:BF60"/>
    <mergeCell ref="BI60:BP60"/>
    <mergeCell ref="E96:Y96"/>
    <mergeCell ref="Z96:AA96"/>
    <mergeCell ref="AE96:AF96"/>
    <mergeCell ref="AG96:AI96"/>
    <mergeCell ref="AJ96:AM96"/>
    <mergeCell ref="AX96:BF96"/>
    <mergeCell ref="E97:Y97"/>
    <mergeCell ref="Z97:AO97"/>
    <mergeCell ref="K65:AI65"/>
    <mergeCell ref="AN65:AX65"/>
    <mergeCell ref="AY65:AZ65"/>
    <mergeCell ref="AN67:AV67"/>
    <mergeCell ref="AX67:BF67"/>
    <mergeCell ref="AJ88:AT88"/>
    <mergeCell ref="J88:O88"/>
    <mergeCell ref="AG88:AI88"/>
    <mergeCell ref="U88:AF88"/>
    <mergeCell ref="Q88:S88"/>
    <mergeCell ref="AU88:BE88"/>
    <mergeCell ref="BF88:BP88"/>
    <mergeCell ref="AQ89:AR89"/>
    <mergeCell ref="BB89:BC89"/>
    <mergeCell ref="BM89:BN89"/>
    <mergeCell ref="AO68:AV68"/>
    <mergeCell ref="AM90:AN90"/>
    <mergeCell ref="AX90:AY90"/>
    <mergeCell ref="BI90:BJ90"/>
    <mergeCell ref="AV93:BH93"/>
    <mergeCell ref="E94:Y94"/>
    <mergeCell ref="Z94:AO94"/>
    <mergeCell ref="AV94:BH94"/>
    <mergeCell ref="E95:Y95"/>
    <mergeCell ref="Z95:AO95"/>
    <mergeCell ref="AX95:AY95"/>
    <mergeCell ref="AZ95:BA95"/>
    <mergeCell ref="BB95:BC95"/>
    <mergeCell ref="BD95:BF95"/>
  </mergeCells>
  <phoneticPr fontId="3"/>
  <dataValidations count="2">
    <dataValidation type="list" allowBlank="1" showInputMessage="1" showErrorMessage="1" sqref="Q88:S88 Q18:R18 Q81:R81 Q74:R74 Q67:R67 Q60:R60 Q53:R53 Q46:R46 Q39:R39 Q32:R32 Q25:R25">
      <formula1>$CA$9:$CA$12</formula1>
    </dataValidation>
    <dataValidation type="list" allowBlank="1" showInputMessage="1" showErrorMessage="1" sqref="Z95:AO95 AV94">
      <formula1>"Los Angeles(LAX),New York(NYC),Shanghai(SHA),Xingang(XIN),Hongkong(HKG)"</formula1>
    </dataValidation>
  </dataValidations>
  <pageMargins left="0.19685039370078741" right="0.19685039370078741" top="0.19685039370078741" bottom="0.19685039370078741" header="0.19685039370078741" footer="0.19685039370078741"/>
  <pageSetup paperSize="9" scale="81" orientation="portrait" r:id="rId1"/>
  <headerFooter alignWithMargins="0"/>
  <ignoredErrors>
    <ignoredError sqref="K19:AM20 AV22 AW18:AW20 BG18 BH18 BI20 AN20 AX20 BH20 AH18:AM18 AY20:BG20 BG19 BJ20:BP20 AO20:AU20 K22:AM22 AW22 BI21:BI22 AN22 AX22 BH21:BH22 AY21:BG22 BJ21:BP22 AO22:AU22 S18:V18 AA21:AM21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8"/>
  <sheetViews>
    <sheetView showZeros="0" view="pageBreakPreview" zoomScale="75" zoomScaleNormal="75" zoomScaleSheetLayoutView="75" workbookViewId="0"/>
  </sheetViews>
  <sheetFormatPr defaultRowHeight="13.5"/>
  <cols>
    <col min="4" max="4" width="12.375" customWidth="1"/>
    <col min="6" max="6" width="11" customWidth="1"/>
    <col min="7" max="7" width="5.125" customWidth="1"/>
    <col min="8" max="8" width="6" customWidth="1"/>
    <col min="9" max="9" width="15.625" customWidth="1"/>
    <col min="10" max="10" width="6.875" customWidth="1"/>
    <col min="11" max="11" width="5" customWidth="1"/>
  </cols>
  <sheetData>
    <row r="1" spans="1:14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4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1:14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1:14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4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1:14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1:14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1:14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8"/>
      <c r="M11" s="87"/>
      <c r="N11" s="87"/>
    </row>
    <row r="12" spans="1:14" ht="50.1" customHeight="1">
      <c r="A12" s="87"/>
      <c r="B12" s="87"/>
      <c r="C12" s="87"/>
      <c r="D12" s="164">
        <f>'PACKING LIST(ブランク)'!AV93</f>
        <v>0</v>
      </c>
      <c r="E12" s="163"/>
      <c r="F12" s="163"/>
      <c r="G12" s="163"/>
      <c r="H12" s="163"/>
      <c r="I12" s="163"/>
      <c r="J12" s="163"/>
      <c r="K12" s="163"/>
      <c r="L12" s="87"/>
      <c r="M12" s="87"/>
      <c r="N12" s="87"/>
    </row>
    <row r="13" spans="1:14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</row>
    <row r="14" spans="1:14" ht="50.1" customHeight="1">
      <c r="A14" s="87"/>
      <c r="B14" s="87"/>
      <c r="C14" s="87"/>
      <c r="D14" s="163" t="str">
        <f>'PACKING LIST(ブランク)'!AV94</f>
        <v>Shanghai(SHA)</v>
      </c>
      <c r="E14" s="163"/>
      <c r="F14" s="163"/>
      <c r="G14" s="163"/>
      <c r="H14" s="163"/>
      <c r="I14" s="163"/>
      <c r="J14" s="163"/>
      <c r="K14" s="163"/>
      <c r="L14" s="87"/>
      <c r="M14" s="87"/>
      <c r="N14" s="87"/>
    </row>
    <row r="15" spans="1:14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</row>
    <row r="16" spans="1:14" ht="50.1" customHeight="1">
      <c r="A16" s="87"/>
      <c r="B16" s="87"/>
      <c r="C16" s="87"/>
      <c r="D16" s="98" t="s">
        <v>58</v>
      </c>
      <c r="E16" s="165">
        <v>1</v>
      </c>
      <c r="F16" s="165"/>
      <c r="G16" s="163" t="s">
        <v>62</v>
      </c>
      <c r="H16" s="163"/>
      <c r="I16" s="166">
        <f>'PACKING LIST(ブランク)'!BD95</f>
        <v>20</v>
      </c>
      <c r="J16" s="166"/>
      <c r="K16" s="99"/>
      <c r="L16" s="87"/>
      <c r="M16" s="87"/>
      <c r="N16" s="87"/>
    </row>
    <row r="17" spans="1:14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</row>
    <row r="18" spans="1:14" ht="50.1" customHeight="1">
      <c r="A18" s="87"/>
      <c r="B18" s="87"/>
      <c r="C18" s="87"/>
      <c r="D18" s="89"/>
      <c r="E18" s="163" t="str">
        <f>'PACKING LIST(ブランク)'!AX96</f>
        <v>Japan</v>
      </c>
      <c r="F18" s="163"/>
      <c r="G18" s="163"/>
      <c r="H18" s="163"/>
      <c r="I18" s="163"/>
      <c r="J18" s="89"/>
      <c r="K18" s="89"/>
      <c r="L18" s="87"/>
      <c r="M18" s="87"/>
      <c r="N18" s="87"/>
    </row>
    <row r="19" spans="1:14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</row>
    <row r="20" spans="1:14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</row>
    <row r="21" spans="1:14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</row>
    <row r="22" spans="1:14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1:14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</row>
    <row r="24" spans="1:14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spans="1:14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</row>
    <row r="26" spans="1:14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</row>
    <row r="27" spans="1:14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</row>
    <row r="28" spans="1:14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</row>
  </sheetData>
  <mergeCells count="6">
    <mergeCell ref="E18:I18"/>
    <mergeCell ref="D12:K12"/>
    <mergeCell ref="D14:K14"/>
    <mergeCell ref="E16:F16"/>
    <mergeCell ref="G16:H16"/>
    <mergeCell ref="I16:J16"/>
  </mergeCells>
  <phoneticPr fontId="3"/>
  <printOptions horizontalCentered="1"/>
  <pageMargins left="0.9055118110236221" right="0.9055118110236221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121"/>
  <sheetViews>
    <sheetView showGridLines="0" view="pageBreakPreview" zoomScaleNormal="100" zoomScaleSheetLayoutView="100" workbookViewId="0">
      <selection activeCell="BW9" sqref="BW9"/>
    </sheetView>
  </sheetViews>
  <sheetFormatPr defaultColWidth="1.625" defaultRowHeight="13.5"/>
  <cols>
    <col min="1" max="1" width="2.875" style="15" customWidth="1"/>
    <col min="2" max="26" width="1.5" style="15" customWidth="1"/>
    <col min="27" max="27" width="3.375" style="15" customWidth="1"/>
    <col min="28" max="30" width="1.5" style="15" customWidth="1"/>
    <col min="31" max="31" width="4.25" style="15" customWidth="1"/>
    <col min="32" max="65" width="1.5" style="15" customWidth="1"/>
    <col min="66" max="16384" width="1.625" style="15"/>
  </cols>
  <sheetData>
    <row r="1" spans="1:89" s="2" customFormat="1" ht="15" customHeight="1"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89" s="2" customFormat="1" ht="15" customHeight="1">
      <c r="B2" s="144" t="s">
        <v>23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</row>
    <row r="3" spans="1:89" s="2" customFormat="1" ht="15" customHeight="1">
      <c r="B3" s="146" t="s">
        <v>24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</row>
    <row r="4" spans="1:89" s="2" customFormat="1" ht="15" customHeight="1">
      <c r="B4" s="146" t="s">
        <v>40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</row>
    <row r="5" spans="1:89" s="2" customFormat="1" ht="15" customHeight="1">
      <c r="B5" s="167" t="s">
        <v>57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</row>
    <row r="6" spans="1:89" s="2" customFormat="1" ht="15" customHeight="1">
      <c r="B6" s="26" t="s">
        <v>26</v>
      </c>
      <c r="C6" s="26"/>
      <c r="D6" s="26"/>
      <c r="E6" s="147" t="s">
        <v>56</v>
      </c>
      <c r="F6" s="147"/>
      <c r="G6" s="147"/>
      <c r="H6" s="147"/>
      <c r="I6" s="147"/>
      <c r="J6" s="147"/>
      <c r="K6" s="147"/>
      <c r="L6" s="147"/>
      <c r="M6" s="147"/>
      <c r="N6" s="147"/>
      <c r="O6" s="147"/>
      <c r="Q6" s="26" t="s">
        <v>25</v>
      </c>
      <c r="R6" s="26"/>
      <c r="S6" s="26"/>
      <c r="T6" s="147" t="s">
        <v>56</v>
      </c>
      <c r="U6" s="147"/>
      <c r="V6" s="147"/>
      <c r="W6" s="147"/>
      <c r="X6" s="147"/>
      <c r="Y6" s="147"/>
      <c r="Z6" s="147"/>
      <c r="AA6" s="147"/>
      <c r="AB6" s="147"/>
      <c r="AC6" s="25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0"/>
      <c r="CH6" s="70"/>
      <c r="CI6" s="70"/>
      <c r="CJ6" s="70"/>
      <c r="CK6" s="70"/>
    </row>
    <row r="7" spans="1:89" s="2" customFormat="1" ht="21" customHeight="1">
      <c r="B7" s="3"/>
      <c r="C7" s="3"/>
      <c r="D7" s="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T7" s="72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2"/>
      <c r="CG7" s="70"/>
      <c r="CH7" s="70"/>
      <c r="CI7" s="70"/>
      <c r="CJ7" s="70"/>
      <c r="CK7" s="70"/>
    </row>
    <row r="8" spans="1:89" s="2" customFormat="1" ht="6" customHeight="1">
      <c r="B8" s="3"/>
      <c r="C8" s="3"/>
      <c r="D8" s="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T8" s="72"/>
      <c r="BU8" s="75"/>
      <c r="BV8" s="76"/>
      <c r="BW8" s="75"/>
      <c r="BX8" s="75"/>
      <c r="BY8" s="75"/>
      <c r="BZ8" s="75"/>
      <c r="CA8" s="75"/>
      <c r="CB8" s="75"/>
      <c r="CC8" s="75"/>
      <c r="CD8" s="75"/>
      <c r="CE8" s="75"/>
      <c r="CF8" s="72"/>
      <c r="CG8" s="70"/>
      <c r="CH8" s="70"/>
      <c r="CI8" s="70"/>
      <c r="CJ8" s="70"/>
      <c r="CK8" s="70"/>
    </row>
    <row r="9" spans="1:89" s="2" customFormat="1" ht="6" customHeight="1">
      <c r="A9" s="61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8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8"/>
      <c r="BT9" s="72"/>
      <c r="BU9" s="75"/>
      <c r="BV9" s="76" t="s">
        <v>38</v>
      </c>
      <c r="BW9" s="75"/>
      <c r="BX9" s="75"/>
      <c r="BY9" s="75"/>
      <c r="BZ9" s="75"/>
      <c r="CA9" s="75"/>
      <c r="CB9" s="75"/>
      <c r="CC9" s="75"/>
      <c r="CD9" s="75"/>
      <c r="CE9" s="75"/>
      <c r="CF9" s="72"/>
      <c r="CG9" s="70"/>
      <c r="CH9" s="70"/>
      <c r="CI9" s="70"/>
      <c r="CJ9" s="70"/>
      <c r="CK9" s="70"/>
    </row>
    <row r="10" spans="1:89" s="2" customFormat="1">
      <c r="A10" s="61"/>
      <c r="B10" s="9"/>
      <c r="C10" s="37" t="s">
        <v>0</v>
      </c>
      <c r="D10" s="11"/>
      <c r="E10" s="11"/>
      <c r="F10" s="11"/>
      <c r="G10" s="11"/>
      <c r="H10" s="11"/>
      <c r="I10" s="11"/>
      <c r="J10" s="11"/>
      <c r="K10" s="38" t="s">
        <v>1</v>
      </c>
      <c r="L10" s="11"/>
      <c r="M10" s="149" t="s">
        <v>22</v>
      </c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50"/>
      <c r="AE10" s="28"/>
      <c r="AF10" s="37" t="s">
        <v>2</v>
      </c>
      <c r="AG10" s="11"/>
      <c r="AH10" s="11"/>
      <c r="AI10" s="11"/>
      <c r="AJ10" s="11"/>
      <c r="AK10" s="11"/>
      <c r="AL10" s="11"/>
      <c r="AM10" s="11"/>
      <c r="AN10" s="11"/>
      <c r="AO10" s="11"/>
      <c r="AP10" s="38" t="s">
        <v>1</v>
      </c>
      <c r="AQ10" s="11"/>
      <c r="AR10" s="154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6"/>
      <c r="BT10" s="72"/>
      <c r="BU10" s="75"/>
      <c r="BV10" s="76" t="s">
        <v>53</v>
      </c>
      <c r="BW10" s="75"/>
      <c r="BX10" s="75"/>
      <c r="BY10" s="75"/>
      <c r="BZ10" s="75"/>
      <c r="CA10" s="75"/>
      <c r="CB10" s="75"/>
      <c r="CC10" s="75"/>
      <c r="CD10" s="75"/>
      <c r="CE10" s="75"/>
      <c r="CF10" s="72"/>
      <c r="CG10" s="70"/>
      <c r="CH10" s="70"/>
      <c r="CI10" s="70"/>
      <c r="CJ10" s="70"/>
      <c r="CK10" s="70"/>
    </row>
    <row r="11" spans="1:89" s="2" customFormat="1">
      <c r="A11" s="61"/>
      <c r="B11" s="9"/>
      <c r="C11" s="37" t="s">
        <v>16</v>
      </c>
      <c r="D11" s="11"/>
      <c r="E11" s="11"/>
      <c r="F11" s="11"/>
      <c r="G11" s="11"/>
      <c r="H11" s="11"/>
      <c r="I11" s="11"/>
      <c r="J11" s="11"/>
      <c r="K11" s="38" t="s">
        <v>1</v>
      </c>
      <c r="L11" s="11"/>
      <c r="M11" s="168">
        <v>43448</v>
      </c>
      <c r="N11" s="168"/>
      <c r="O11" s="168"/>
      <c r="P11" s="168"/>
      <c r="Q11" s="168"/>
      <c r="R11" s="168"/>
      <c r="S11" s="168"/>
      <c r="T11" s="168"/>
      <c r="U11" s="168"/>
      <c r="V11" s="168"/>
      <c r="W11" s="11"/>
      <c r="X11" s="11"/>
      <c r="Y11" s="11"/>
      <c r="Z11" s="11"/>
      <c r="AA11" s="11"/>
      <c r="AB11" s="11"/>
      <c r="AC11" s="11"/>
      <c r="AD11" s="13"/>
      <c r="AE11" s="11"/>
      <c r="AF11" s="38" t="s">
        <v>3</v>
      </c>
      <c r="AG11" s="11"/>
      <c r="AH11" s="11"/>
      <c r="AI11" s="11"/>
      <c r="AJ11" s="11"/>
      <c r="AK11" s="11"/>
      <c r="AL11" s="11"/>
      <c r="AM11" s="11"/>
      <c r="AN11" s="11"/>
      <c r="AO11" s="11"/>
      <c r="AP11" s="38" t="s">
        <v>1</v>
      </c>
      <c r="AQ11" s="11"/>
      <c r="AR11" s="157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6"/>
      <c r="BT11" s="72"/>
      <c r="BU11" s="75"/>
      <c r="BV11" s="76" t="s">
        <v>41</v>
      </c>
      <c r="BW11" s="75"/>
      <c r="BX11" s="75"/>
      <c r="BY11" s="75"/>
      <c r="BZ11" s="75"/>
      <c r="CA11" s="75"/>
      <c r="CB11" s="75"/>
      <c r="CC11" s="75"/>
      <c r="CD11" s="75"/>
      <c r="CE11" s="75"/>
      <c r="CF11" s="72"/>
      <c r="CG11" s="70"/>
      <c r="CH11" s="70"/>
      <c r="CI11" s="70"/>
      <c r="CJ11" s="70"/>
      <c r="CK11" s="70"/>
    </row>
    <row r="12" spans="1:89" s="2" customFormat="1">
      <c r="A12" s="61"/>
      <c r="B12" s="29"/>
      <c r="C12" s="66" t="s">
        <v>4</v>
      </c>
      <c r="D12" s="5"/>
      <c r="E12" s="5"/>
      <c r="F12" s="5"/>
      <c r="G12" s="5"/>
      <c r="H12" s="5"/>
      <c r="I12" s="5"/>
      <c r="J12" s="5"/>
      <c r="K12" s="66" t="s">
        <v>1</v>
      </c>
      <c r="L12" s="5"/>
      <c r="M12" s="152" t="s">
        <v>32</v>
      </c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3"/>
      <c r="AE12" s="5"/>
      <c r="AF12" s="67" t="s">
        <v>5</v>
      </c>
      <c r="AG12" s="5"/>
      <c r="AH12" s="5"/>
      <c r="AI12" s="5"/>
      <c r="AJ12" s="5"/>
      <c r="AK12" s="5"/>
      <c r="AL12" s="5"/>
      <c r="AM12" s="5"/>
      <c r="AN12" s="5"/>
      <c r="AO12" s="5"/>
      <c r="AP12" s="66" t="s">
        <v>1</v>
      </c>
      <c r="AQ12" s="5"/>
      <c r="AR12" s="152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9"/>
      <c r="BT12" s="72"/>
      <c r="BU12" s="75"/>
      <c r="BV12" s="76" t="s">
        <v>39</v>
      </c>
      <c r="BW12" s="75"/>
      <c r="BX12" s="75"/>
      <c r="BY12" s="75"/>
      <c r="BZ12" s="75"/>
      <c r="CA12" s="75"/>
      <c r="CB12" s="75"/>
      <c r="CC12" s="75"/>
      <c r="CD12" s="75"/>
      <c r="CE12" s="75"/>
      <c r="CF12" s="72"/>
      <c r="CG12" s="70"/>
      <c r="CH12" s="70"/>
      <c r="CI12" s="70"/>
      <c r="CJ12" s="70"/>
      <c r="CK12" s="70"/>
    </row>
    <row r="13" spans="1:89" s="2" customFormat="1" ht="6.75" customHeight="1">
      <c r="A13" s="64"/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T13" s="72"/>
      <c r="BU13" s="75"/>
      <c r="BV13" s="76"/>
      <c r="BW13" s="75"/>
      <c r="BX13" s="75"/>
      <c r="BY13" s="75"/>
      <c r="BZ13" s="75"/>
      <c r="CA13" s="75"/>
      <c r="CB13" s="75"/>
      <c r="CC13" s="75"/>
      <c r="CD13" s="75"/>
      <c r="CE13" s="75"/>
      <c r="CF13" s="72"/>
      <c r="CG13" s="70"/>
      <c r="CH13" s="70"/>
      <c r="CI13" s="70"/>
      <c r="CJ13" s="70"/>
      <c r="CK13" s="70"/>
    </row>
    <row r="14" spans="1:89" s="2" customFormat="1" ht="6.75" customHeight="1">
      <c r="A14" s="6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T14" s="72"/>
      <c r="BU14" s="75"/>
      <c r="BV14" s="76"/>
      <c r="BW14" s="75"/>
      <c r="BX14" s="75"/>
      <c r="BY14" s="75"/>
      <c r="BZ14" s="75"/>
      <c r="CA14" s="75"/>
      <c r="CB14" s="75"/>
      <c r="CC14" s="75"/>
      <c r="CD14" s="75"/>
      <c r="CE14" s="75"/>
      <c r="CF14" s="72"/>
      <c r="CG14" s="70"/>
      <c r="CH14" s="70"/>
      <c r="CI14" s="70"/>
      <c r="CJ14" s="70"/>
      <c r="CK14" s="70"/>
    </row>
    <row r="15" spans="1:89" s="2" customFormat="1" ht="6" customHeight="1">
      <c r="A15" s="6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T15" s="72"/>
      <c r="BU15" s="75"/>
      <c r="BV15" s="75" t="s">
        <v>48</v>
      </c>
      <c r="BW15" s="75"/>
      <c r="BX15" s="75"/>
      <c r="BY15" s="75"/>
      <c r="BZ15" s="75"/>
      <c r="CA15" s="75"/>
      <c r="CB15" s="75"/>
      <c r="CC15" s="75"/>
      <c r="CD15" s="75"/>
      <c r="CE15" s="75"/>
      <c r="CF15" s="72"/>
      <c r="CG15" s="70"/>
      <c r="CH15" s="70"/>
      <c r="CI15" s="70"/>
      <c r="CJ15" s="70"/>
      <c r="CK15" s="70"/>
    </row>
    <row r="16" spans="1:89">
      <c r="A16" s="65"/>
      <c r="B16" s="68"/>
      <c r="C16" s="51" t="s">
        <v>6</v>
      </c>
      <c r="D16" s="52"/>
      <c r="E16" s="52"/>
      <c r="F16" s="52"/>
      <c r="G16" s="52"/>
      <c r="H16" s="52"/>
      <c r="I16" s="52"/>
      <c r="J16" s="52"/>
      <c r="K16" s="51" t="s">
        <v>7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3"/>
      <c r="Y16" s="53"/>
      <c r="Z16" s="53"/>
      <c r="AA16" s="53" t="s">
        <v>59</v>
      </c>
      <c r="AB16" s="52"/>
      <c r="AC16" s="52"/>
      <c r="AD16" s="52"/>
      <c r="AE16" s="52"/>
      <c r="AF16" s="52"/>
      <c r="AG16" s="52"/>
      <c r="AH16" s="52"/>
      <c r="AI16" s="52"/>
      <c r="AJ16" s="52"/>
      <c r="AK16" s="54"/>
      <c r="AL16" s="151"/>
      <c r="AM16" s="151"/>
      <c r="AN16" s="55" t="s">
        <v>18</v>
      </c>
      <c r="AO16" s="56"/>
      <c r="AP16" s="56"/>
      <c r="AQ16" s="56"/>
      <c r="AR16" s="53"/>
      <c r="AS16" s="56"/>
      <c r="AT16" s="56"/>
      <c r="AU16" s="54"/>
      <c r="AV16" s="151"/>
      <c r="AW16" s="151"/>
      <c r="AX16" s="55" t="s">
        <v>34</v>
      </c>
      <c r="AY16" s="56"/>
      <c r="AZ16" s="56"/>
      <c r="BA16" s="56"/>
      <c r="BB16" s="56"/>
      <c r="BC16" s="148" t="s">
        <v>10</v>
      </c>
      <c r="BD16" s="148"/>
      <c r="BE16" s="148"/>
      <c r="BF16" s="56"/>
      <c r="BG16" s="56"/>
      <c r="BH16" s="69" t="s">
        <v>30</v>
      </c>
      <c r="BI16" s="58" t="s">
        <v>11</v>
      </c>
      <c r="BJ16" s="59"/>
      <c r="BK16" s="55" t="s">
        <v>21</v>
      </c>
      <c r="BL16" s="60"/>
      <c r="BT16" s="73"/>
      <c r="BU16" s="77"/>
      <c r="BV16" s="75" t="s">
        <v>49</v>
      </c>
      <c r="BW16" s="77"/>
      <c r="BX16" s="77"/>
      <c r="BY16" s="77"/>
      <c r="BZ16" s="77"/>
      <c r="CA16" s="77"/>
      <c r="CB16" s="77"/>
      <c r="CC16" s="77"/>
      <c r="CD16" s="77"/>
      <c r="CE16" s="77"/>
      <c r="CF16" s="73"/>
      <c r="CG16" s="71"/>
      <c r="CH16" s="71"/>
      <c r="CI16" s="71"/>
      <c r="CJ16" s="71"/>
      <c r="CK16" s="71"/>
    </row>
    <row r="17" spans="1:89" ht="6" customHeight="1">
      <c r="A17" s="161">
        <v>1</v>
      </c>
      <c r="B17" s="11"/>
      <c r="C17" s="11"/>
      <c r="D17" s="11"/>
      <c r="E17" s="16"/>
      <c r="F17" s="11"/>
      <c r="G17" s="11"/>
      <c r="H17" s="11"/>
      <c r="I17" s="16"/>
      <c r="J17" s="11"/>
      <c r="K17" s="11"/>
      <c r="L17" s="11"/>
      <c r="M17" s="16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6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6"/>
      <c r="AM17" s="11"/>
      <c r="AN17" s="11"/>
      <c r="AO17" s="11"/>
      <c r="AP17" s="11"/>
      <c r="AQ17" s="11"/>
      <c r="AR17" s="11"/>
      <c r="AS17" s="11"/>
      <c r="AT17" s="11"/>
      <c r="AU17" s="16"/>
      <c r="AV17" s="11"/>
      <c r="AW17" s="11"/>
      <c r="AX17" s="11"/>
      <c r="AY17" s="11"/>
      <c r="AZ17" s="11"/>
      <c r="BA17" s="11"/>
      <c r="BB17" s="11"/>
      <c r="BC17" s="11"/>
      <c r="BD17" s="16"/>
      <c r="BE17" s="16"/>
      <c r="BF17" s="11"/>
      <c r="BG17" s="11"/>
      <c r="BH17" s="11"/>
      <c r="BI17" s="11"/>
      <c r="BJ17" s="11"/>
      <c r="BK17" s="11"/>
      <c r="BL17" s="13"/>
      <c r="BT17" s="73"/>
      <c r="BU17" s="77"/>
      <c r="BV17" s="75" t="s">
        <v>50</v>
      </c>
      <c r="BW17" s="77"/>
      <c r="BX17" s="77"/>
      <c r="BY17" s="77"/>
      <c r="BZ17" s="77"/>
      <c r="CA17" s="77"/>
      <c r="CB17" s="77"/>
      <c r="CC17" s="77"/>
      <c r="CD17" s="77"/>
      <c r="CE17" s="77"/>
      <c r="CF17" s="73"/>
      <c r="CG17" s="71"/>
      <c r="CH17" s="71"/>
      <c r="CI17" s="71"/>
      <c r="CJ17" s="71"/>
      <c r="CK17" s="71"/>
    </row>
    <row r="18" spans="1:89" ht="12.95" customHeight="1">
      <c r="A18" s="161"/>
      <c r="B18" s="142" t="s">
        <v>31</v>
      </c>
      <c r="C18" s="136"/>
      <c r="D18" s="136"/>
      <c r="E18" s="12" t="s">
        <v>12</v>
      </c>
      <c r="F18" s="137" t="s">
        <v>35</v>
      </c>
      <c r="G18" s="138"/>
      <c r="H18" s="138"/>
      <c r="I18" s="11"/>
      <c r="J18" s="18"/>
      <c r="K18" s="139">
        <f>IF(B18&lt;&gt;"",IF(F18&lt;&gt;"",(F18-B18)+1,""),"")</f>
        <v>10</v>
      </c>
      <c r="L18" s="139"/>
      <c r="M18" s="139"/>
      <c r="N18" s="139"/>
      <c r="O18" s="139"/>
      <c r="P18" s="139"/>
      <c r="Q18" s="129" t="s">
        <v>39</v>
      </c>
      <c r="R18" s="129"/>
      <c r="S18" s="11"/>
      <c r="T18" s="11"/>
      <c r="U18" s="11"/>
      <c r="V18" s="11"/>
      <c r="W18" s="140">
        <v>300</v>
      </c>
      <c r="X18" s="140"/>
      <c r="Y18" s="140"/>
      <c r="Z18" s="140"/>
      <c r="AA18" s="140"/>
      <c r="AB18" s="140"/>
      <c r="AC18" s="140"/>
      <c r="AD18" s="140"/>
      <c r="AE18" s="140"/>
      <c r="AF18" s="169" t="s">
        <v>60</v>
      </c>
      <c r="AG18" s="169"/>
      <c r="AH18" s="169"/>
      <c r="AI18" s="115">
        <v>100</v>
      </c>
      <c r="AJ18" s="115"/>
      <c r="AK18" s="115"/>
      <c r="AL18" s="115"/>
      <c r="AM18" s="115"/>
      <c r="AN18" s="115"/>
      <c r="AO18" s="115"/>
      <c r="AP18" s="115"/>
      <c r="AQ18" s="115"/>
      <c r="AR18" s="11"/>
      <c r="AS18" s="115">
        <v>110</v>
      </c>
      <c r="AT18" s="115"/>
      <c r="AU18" s="115"/>
      <c r="AV18" s="115"/>
      <c r="AW18" s="115"/>
      <c r="AX18" s="115"/>
      <c r="AY18" s="115"/>
      <c r="AZ18" s="115"/>
      <c r="BA18" s="115"/>
      <c r="BB18" s="19"/>
      <c r="BC18" s="11"/>
      <c r="BD18" s="128">
        <f>ROUNDDOWN(AJ19*AT19*BD19/1000000,3)</f>
        <v>1</v>
      </c>
      <c r="BE18" s="128"/>
      <c r="BF18" s="128"/>
      <c r="BG18" s="128"/>
      <c r="BH18" s="128"/>
      <c r="BI18" s="128"/>
      <c r="BJ18" s="128"/>
      <c r="BK18" s="128"/>
      <c r="BL18" s="13"/>
      <c r="BT18" s="73"/>
      <c r="BU18" s="77"/>
      <c r="BV18" s="75" t="s">
        <v>51</v>
      </c>
      <c r="BW18" s="77"/>
      <c r="BX18" s="77"/>
      <c r="BY18" s="77"/>
      <c r="BZ18" s="77"/>
      <c r="CA18" s="77"/>
      <c r="CB18" s="77"/>
      <c r="CC18" s="77"/>
      <c r="CD18" s="77"/>
      <c r="CE18" s="77"/>
      <c r="CF18" s="73"/>
      <c r="CG18" s="71"/>
      <c r="CH18" s="71"/>
      <c r="CI18" s="71"/>
      <c r="CJ18" s="71"/>
      <c r="CK18" s="71"/>
    </row>
    <row r="19" spans="1:89" ht="12.95" customHeight="1">
      <c r="A19" s="16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24"/>
      <c r="O19" s="11"/>
      <c r="P19" s="11"/>
      <c r="Q19" s="11"/>
      <c r="R19" s="18"/>
      <c r="S19" s="11"/>
      <c r="T19" s="11"/>
      <c r="U19" s="11"/>
      <c r="V19" s="24"/>
      <c r="W19" s="11"/>
      <c r="X19" s="11"/>
      <c r="Y19" s="18"/>
      <c r="Z19" s="11"/>
      <c r="AA19" s="24"/>
      <c r="AB19" s="33"/>
      <c r="AC19" s="33"/>
      <c r="AD19" s="33"/>
      <c r="AE19" s="33"/>
      <c r="AF19" s="33"/>
      <c r="AG19" s="33"/>
      <c r="AH19" s="33"/>
      <c r="AI19" s="27" t="s">
        <v>27</v>
      </c>
      <c r="AJ19" s="123">
        <v>100</v>
      </c>
      <c r="AK19" s="123"/>
      <c r="AL19" s="123"/>
      <c r="AM19" s="123"/>
      <c r="AN19" s="123"/>
      <c r="AO19" s="123"/>
      <c r="AP19" s="123"/>
      <c r="AQ19" s="123"/>
      <c r="AR19" s="38" t="s">
        <v>14</v>
      </c>
      <c r="AS19" s="27" t="s">
        <v>28</v>
      </c>
      <c r="AT19" s="123">
        <v>100</v>
      </c>
      <c r="AU19" s="123"/>
      <c r="AV19" s="123"/>
      <c r="AW19" s="123"/>
      <c r="AX19" s="123"/>
      <c r="AY19" s="123"/>
      <c r="AZ19" s="123"/>
      <c r="BA19" s="123"/>
      <c r="BB19" s="38" t="s">
        <v>17</v>
      </c>
      <c r="BC19" s="27" t="s">
        <v>29</v>
      </c>
      <c r="BD19" s="123">
        <v>100</v>
      </c>
      <c r="BE19" s="123"/>
      <c r="BF19" s="123"/>
      <c r="BG19" s="123"/>
      <c r="BH19" s="123"/>
      <c r="BI19" s="123"/>
      <c r="BJ19" s="123"/>
      <c r="BK19" s="123"/>
      <c r="BL19" s="13"/>
      <c r="BT19" s="73"/>
      <c r="BU19" s="77"/>
      <c r="BV19" s="75" t="s">
        <v>44</v>
      </c>
      <c r="BW19" s="77"/>
      <c r="BX19" s="77"/>
      <c r="BY19" s="77"/>
      <c r="BZ19" s="77"/>
      <c r="CA19" s="77"/>
      <c r="CB19" s="77"/>
      <c r="CC19" s="77"/>
      <c r="CD19" s="77"/>
      <c r="CE19" s="77"/>
      <c r="CF19" s="73"/>
      <c r="CG19" s="71"/>
      <c r="CH19" s="71"/>
      <c r="CI19" s="71"/>
      <c r="CJ19" s="71"/>
      <c r="CK19" s="71"/>
    </row>
    <row r="20" spans="1:89" ht="6" customHeight="1">
      <c r="A20" s="161"/>
      <c r="B20" s="11"/>
      <c r="C20" s="11"/>
      <c r="D20" s="11"/>
      <c r="E20" s="11"/>
      <c r="F20" s="11"/>
      <c r="G20" s="11"/>
      <c r="H20" s="11"/>
      <c r="I20" s="11"/>
      <c r="J20" s="11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24"/>
      <c r="AY20" s="11"/>
      <c r="AZ20" s="11"/>
      <c r="BA20" s="18"/>
      <c r="BB20" s="11"/>
      <c r="BC20" s="11"/>
      <c r="BD20" s="24"/>
      <c r="BE20" s="24"/>
      <c r="BF20" s="11"/>
      <c r="BG20" s="11"/>
      <c r="BH20" s="18"/>
      <c r="BI20" s="18"/>
      <c r="BJ20" s="11"/>
      <c r="BK20" s="11"/>
      <c r="BL20" s="13"/>
      <c r="BT20" s="73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3"/>
      <c r="CG20" s="71"/>
      <c r="CH20" s="71"/>
      <c r="CI20" s="71"/>
      <c r="CJ20" s="71"/>
      <c r="CK20" s="71"/>
    </row>
    <row r="21" spans="1:89" ht="12.95" customHeight="1">
      <c r="A21" s="161"/>
      <c r="B21" s="11"/>
      <c r="C21" s="11"/>
      <c r="D21" s="11"/>
      <c r="E21" s="20"/>
      <c r="F21" s="11"/>
      <c r="G21" s="11"/>
      <c r="H21" s="11"/>
      <c r="I21" s="11"/>
      <c r="J21" s="11"/>
      <c r="K21" s="129" t="s">
        <v>52</v>
      </c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21"/>
      <c r="AB21" s="78"/>
      <c r="AC21" s="11"/>
      <c r="AD21" s="11"/>
      <c r="AE21" s="16"/>
      <c r="AF21" s="11"/>
      <c r="AG21" s="11"/>
      <c r="AH21" s="11"/>
      <c r="AI21" s="131">
        <f>IF(W18="","",W18)</f>
        <v>300</v>
      </c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2" t="s">
        <v>13</v>
      </c>
      <c r="AU21" s="133"/>
      <c r="AV21" s="11"/>
      <c r="AW21" s="11"/>
      <c r="AX21" s="11"/>
      <c r="AY21" s="39" t="s">
        <v>18</v>
      </c>
      <c r="AZ21" s="134">
        <f>AI18</f>
        <v>100</v>
      </c>
      <c r="BA21" s="134"/>
      <c r="BB21" s="134"/>
      <c r="BC21" s="134"/>
      <c r="BD21" s="134"/>
      <c r="BE21" s="134"/>
      <c r="BF21" s="134"/>
      <c r="BG21" s="134"/>
      <c r="BH21" s="134"/>
      <c r="BI21" s="132" t="s">
        <v>9</v>
      </c>
      <c r="BJ21" s="133"/>
      <c r="BK21" s="11"/>
      <c r="BL21" s="13"/>
      <c r="BT21" s="73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3"/>
      <c r="CG21" s="71"/>
      <c r="CH21" s="71"/>
      <c r="CI21" s="71"/>
      <c r="CJ21" s="71"/>
      <c r="CK21" s="71"/>
    </row>
    <row r="22" spans="1:89" ht="6" customHeight="1">
      <c r="A22" s="161"/>
      <c r="B22" s="11"/>
      <c r="C22" s="11"/>
      <c r="D22" s="11"/>
      <c r="E22" s="20"/>
      <c r="F22" s="11"/>
      <c r="G22" s="11"/>
      <c r="H22" s="11"/>
      <c r="I22" s="11"/>
      <c r="J22" s="11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1"/>
      <c r="AG22" s="11"/>
      <c r="AH22" s="22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6"/>
      <c r="AU22" s="127"/>
      <c r="AV22" s="12"/>
      <c r="AW22" s="11"/>
      <c r="AX22" s="11"/>
      <c r="AY22" s="11"/>
      <c r="AZ22" s="20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3"/>
      <c r="BT22" s="73"/>
      <c r="BU22" s="73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3"/>
      <c r="CG22" s="71"/>
      <c r="CH22" s="71"/>
      <c r="CI22" s="71"/>
      <c r="CJ22" s="71"/>
      <c r="CK22" s="71"/>
    </row>
    <row r="23" spans="1:89" ht="12.95" customHeight="1">
      <c r="A23" s="162"/>
      <c r="B23" s="5"/>
      <c r="C23" s="5"/>
      <c r="D23" s="5"/>
      <c r="E23" s="34"/>
      <c r="F23" s="5"/>
      <c r="G23" s="5"/>
      <c r="H23" s="5"/>
      <c r="I23" s="5"/>
      <c r="J23" s="5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5"/>
      <c r="AG23" s="5"/>
      <c r="AH23" s="35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4"/>
      <c r="AU23" s="114"/>
      <c r="AV23" s="36"/>
      <c r="AW23" s="5"/>
      <c r="AX23" s="5"/>
      <c r="AY23" s="5"/>
      <c r="AZ23" s="34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14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1"/>
      <c r="CH23" s="71"/>
      <c r="CI23" s="71"/>
      <c r="CJ23" s="71"/>
      <c r="CK23" s="71"/>
    </row>
    <row r="24" spans="1:89" ht="6" customHeight="1">
      <c r="A24" s="160">
        <v>2</v>
      </c>
      <c r="B24" s="30"/>
      <c r="C24" s="23"/>
      <c r="D24" s="23"/>
      <c r="E24" s="31"/>
      <c r="F24" s="23"/>
      <c r="G24" s="23"/>
      <c r="H24" s="23"/>
      <c r="I24" s="31"/>
      <c r="J24" s="23"/>
      <c r="K24" s="23"/>
      <c r="L24" s="23"/>
      <c r="M24" s="31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31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31"/>
      <c r="AM24" s="23"/>
      <c r="AN24" s="23"/>
      <c r="AO24" s="23"/>
      <c r="AP24" s="23"/>
      <c r="AQ24" s="23"/>
      <c r="AR24" s="23"/>
      <c r="AS24" s="23"/>
      <c r="AT24" s="23"/>
      <c r="AU24" s="31"/>
      <c r="AV24" s="23"/>
      <c r="AW24" s="23"/>
      <c r="AX24" s="23"/>
      <c r="AY24" s="23"/>
      <c r="AZ24" s="23"/>
      <c r="BA24" s="23"/>
      <c r="BB24" s="23"/>
      <c r="BC24" s="23"/>
      <c r="BD24" s="31"/>
      <c r="BE24" s="31"/>
      <c r="BF24" s="23"/>
      <c r="BG24" s="23"/>
      <c r="BH24" s="23"/>
      <c r="BI24" s="23"/>
      <c r="BJ24" s="23"/>
      <c r="BK24" s="23"/>
      <c r="BL24" s="32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</row>
    <row r="25" spans="1:89" ht="12.95" customHeight="1">
      <c r="A25" s="161"/>
      <c r="B25" s="135" t="s">
        <v>36</v>
      </c>
      <c r="C25" s="136"/>
      <c r="D25" s="136"/>
      <c r="E25" s="12" t="s">
        <v>12</v>
      </c>
      <c r="F25" s="137" t="s">
        <v>42</v>
      </c>
      <c r="G25" s="138"/>
      <c r="H25" s="138"/>
      <c r="I25" s="11"/>
      <c r="J25" s="18"/>
      <c r="K25" s="139">
        <f>IF(B25&lt;&gt;"",IF(F25&lt;&gt;"",(F25-B25)+1,""),"")</f>
        <v>5</v>
      </c>
      <c r="L25" s="139"/>
      <c r="M25" s="139"/>
      <c r="N25" s="139"/>
      <c r="O25" s="139"/>
      <c r="P25" s="139"/>
      <c r="Q25" s="129" t="s">
        <v>39</v>
      </c>
      <c r="R25" s="129"/>
      <c r="S25" s="11"/>
      <c r="T25" s="11"/>
      <c r="U25" s="11"/>
      <c r="V25" s="11"/>
      <c r="W25" s="140">
        <v>800</v>
      </c>
      <c r="X25" s="140"/>
      <c r="Y25" s="140"/>
      <c r="Z25" s="140"/>
      <c r="AA25" s="140"/>
      <c r="AB25" s="140"/>
      <c r="AC25" s="140"/>
      <c r="AD25" s="140"/>
      <c r="AE25" s="140"/>
      <c r="AF25" s="169" t="s">
        <v>60</v>
      </c>
      <c r="AG25" s="169"/>
      <c r="AH25" s="169"/>
      <c r="AI25" s="115">
        <v>100</v>
      </c>
      <c r="AJ25" s="115"/>
      <c r="AK25" s="115"/>
      <c r="AL25" s="115"/>
      <c r="AM25" s="115"/>
      <c r="AN25" s="115"/>
      <c r="AO25" s="115"/>
      <c r="AP25" s="115"/>
      <c r="AQ25" s="115"/>
      <c r="AR25" s="11"/>
      <c r="AS25" s="115">
        <v>110</v>
      </c>
      <c r="AT25" s="115"/>
      <c r="AU25" s="115"/>
      <c r="AV25" s="115"/>
      <c r="AW25" s="115"/>
      <c r="AX25" s="115"/>
      <c r="AY25" s="115"/>
      <c r="AZ25" s="115"/>
      <c r="BA25" s="115"/>
      <c r="BB25" s="19"/>
      <c r="BC25" s="11"/>
      <c r="BD25" s="128">
        <f>ROUNDDOWN(AJ26*AT26*BD26/1000000,3)</f>
        <v>1</v>
      </c>
      <c r="BE25" s="128"/>
      <c r="BF25" s="128"/>
      <c r="BG25" s="128"/>
      <c r="BH25" s="128"/>
      <c r="BI25" s="128"/>
      <c r="BJ25" s="128"/>
      <c r="BK25" s="128"/>
      <c r="BL25" s="13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</row>
    <row r="26" spans="1:89" ht="12.95" customHeight="1">
      <c r="A26" s="161"/>
      <c r="B26" s="9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24"/>
      <c r="O26" s="11"/>
      <c r="P26" s="11"/>
      <c r="Q26" s="11"/>
      <c r="R26" s="18"/>
      <c r="S26" s="11"/>
      <c r="T26" s="11"/>
      <c r="U26" s="11"/>
      <c r="V26" s="24"/>
      <c r="W26" s="11"/>
      <c r="X26" s="11"/>
      <c r="Y26" s="18"/>
      <c r="Z26" s="11"/>
      <c r="AA26" s="24"/>
      <c r="AB26" s="33"/>
      <c r="AC26" s="33"/>
      <c r="AD26" s="33"/>
      <c r="AE26" s="33"/>
      <c r="AF26" s="33"/>
      <c r="AG26" s="33"/>
      <c r="AH26" s="33"/>
      <c r="AI26" s="27" t="s">
        <v>27</v>
      </c>
      <c r="AJ26" s="123">
        <v>100</v>
      </c>
      <c r="AK26" s="123"/>
      <c r="AL26" s="123"/>
      <c r="AM26" s="123"/>
      <c r="AN26" s="123"/>
      <c r="AO26" s="123"/>
      <c r="AP26" s="123"/>
      <c r="AQ26" s="123"/>
      <c r="AR26" s="38" t="s">
        <v>14</v>
      </c>
      <c r="AS26" s="27" t="s">
        <v>28</v>
      </c>
      <c r="AT26" s="123">
        <v>100</v>
      </c>
      <c r="AU26" s="123"/>
      <c r="AV26" s="123"/>
      <c r="AW26" s="123"/>
      <c r="AX26" s="123"/>
      <c r="AY26" s="123"/>
      <c r="AZ26" s="123"/>
      <c r="BA26" s="123"/>
      <c r="BB26" s="38" t="s">
        <v>17</v>
      </c>
      <c r="BC26" s="27" t="s">
        <v>29</v>
      </c>
      <c r="BD26" s="123">
        <v>100</v>
      </c>
      <c r="BE26" s="123"/>
      <c r="BF26" s="123"/>
      <c r="BG26" s="123"/>
      <c r="BH26" s="123"/>
      <c r="BI26" s="123"/>
      <c r="BJ26" s="123"/>
      <c r="BK26" s="123"/>
      <c r="BL26" s="13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</row>
    <row r="27" spans="1:89" ht="6" customHeight="1">
      <c r="A27" s="161"/>
      <c r="B27" s="9"/>
      <c r="C27" s="11"/>
      <c r="D27" s="11"/>
      <c r="E27" s="11"/>
      <c r="F27" s="11"/>
      <c r="G27" s="11"/>
      <c r="H27" s="11"/>
      <c r="I27" s="11"/>
      <c r="J27" s="11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24"/>
      <c r="AY27" s="11"/>
      <c r="AZ27" s="11"/>
      <c r="BA27" s="18"/>
      <c r="BB27" s="11"/>
      <c r="BC27" s="11"/>
      <c r="BD27" s="24"/>
      <c r="BE27" s="24"/>
      <c r="BF27" s="11"/>
      <c r="BG27" s="11"/>
      <c r="BH27" s="18"/>
      <c r="BI27" s="18"/>
      <c r="BJ27" s="11"/>
      <c r="BK27" s="11"/>
      <c r="BL27" s="13"/>
    </row>
    <row r="28" spans="1:89" ht="12.95" customHeight="1">
      <c r="A28" s="161"/>
      <c r="B28" s="9"/>
      <c r="C28" s="11"/>
      <c r="D28" s="11"/>
      <c r="E28" s="20"/>
      <c r="F28" s="11"/>
      <c r="G28" s="11"/>
      <c r="H28" s="11"/>
      <c r="I28" s="11"/>
      <c r="J28" s="11"/>
      <c r="K28" s="129" t="s">
        <v>54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21"/>
      <c r="AB28" s="78"/>
      <c r="AC28" s="11"/>
      <c r="AD28" s="11"/>
      <c r="AE28" s="16"/>
      <c r="AF28" s="11"/>
      <c r="AG28" s="11"/>
      <c r="AH28" s="11"/>
      <c r="AI28" s="131">
        <f>IF(W25="","",W25)</f>
        <v>800</v>
      </c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2" t="s">
        <v>13</v>
      </c>
      <c r="AU28" s="133"/>
      <c r="AV28" s="11"/>
      <c r="AW28" s="11"/>
      <c r="AX28" s="11"/>
      <c r="AY28" s="39" t="s">
        <v>18</v>
      </c>
      <c r="AZ28" s="134">
        <f>AI25</f>
        <v>100</v>
      </c>
      <c r="BA28" s="134"/>
      <c r="BB28" s="134"/>
      <c r="BC28" s="134"/>
      <c r="BD28" s="134"/>
      <c r="BE28" s="134"/>
      <c r="BF28" s="134"/>
      <c r="BG28" s="134"/>
      <c r="BH28" s="134"/>
      <c r="BI28" s="132" t="s">
        <v>9</v>
      </c>
      <c r="BJ28" s="133"/>
      <c r="BK28" s="11"/>
      <c r="BL28" s="13"/>
    </row>
    <row r="29" spans="1:89" ht="6" customHeight="1">
      <c r="A29" s="161"/>
      <c r="B29" s="9"/>
      <c r="C29" s="11"/>
      <c r="D29" s="11"/>
      <c r="E29" s="20"/>
      <c r="F29" s="11"/>
      <c r="G29" s="11"/>
      <c r="H29" s="11"/>
      <c r="I29" s="11"/>
      <c r="J29" s="11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1"/>
      <c r="AG29" s="11"/>
      <c r="AH29" s="22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6"/>
      <c r="AU29" s="127"/>
      <c r="AV29" s="12"/>
      <c r="AW29" s="11"/>
      <c r="AX29" s="11"/>
      <c r="AY29" s="11"/>
      <c r="AZ29" s="20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3"/>
    </row>
    <row r="30" spans="1:89" ht="12.95" customHeight="1">
      <c r="A30" s="162"/>
      <c r="B30" s="29"/>
      <c r="C30" s="5"/>
      <c r="D30" s="5"/>
      <c r="E30" s="34"/>
      <c r="F30" s="5"/>
      <c r="G30" s="5"/>
      <c r="H30" s="5"/>
      <c r="I30" s="5"/>
      <c r="J30" s="5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5"/>
      <c r="AG30" s="5"/>
      <c r="AH30" s="35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4"/>
      <c r="AU30" s="114"/>
      <c r="AV30" s="36"/>
      <c r="AW30" s="5"/>
      <c r="AX30" s="5"/>
      <c r="AY30" s="5"/>
      <c r="AZ30" s="34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14"/>
    </row>
    <row r="31" spans="1:89" ht="6" customHeight="1">
      <c r="A31" s="160">
        <v>3</v>
      </c>
      <c r="B31" s="30"/>
      <c r="C31" s="23"/>
      <c r="D31" s="23"/>
      <c r="E31" s="31"/>
      <c r="F31" s="23"/>
      <c r="G31" s="23"/>
      <c r="H31" s="23"/>
      <c r="I31" s="31"/>
      <c r="J31" s="23"/>
      <c r="K31" s="23"/>
      <c r="L31" s="23"/>
      <c r="M31" s="31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31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31"/>
      <c r="AM31" s="23"/>
      <c r="AN31" s="23"/>
      <c r="AO31" s="23"/>
      <c r="AP31" s="23"/>
      <c r="AQ31" s="23"/>
      <c r="AR31" s="23"/>
      <c r="AS31" s="23"/>
      <c r="AT31" s="23"/>
      <c r="AU31" s="31"/>
      <c r="AV31" s="23"/>
      <c r="AW31" s="23"/>
      <c r="AX31" s="23"/>
      <c r="AY31" s="23"/>
      <c r="AZ31" s="23"/>
      <c r="BA31" s="23"/>
      <c r="BB31" s="23"/>
      <c r="BC31" s="23"/>
      <c r="BD31" s="31"/>
      <c r="BE31" s="31"/>
      <c r="BF31" s="23"/>
      <c r="BG31" s="23"/>
      <c r="BH31" s="23"/>
      <c r="BI31" s="23"/>
      <c r="BJ31" s="23"/>
      <c r="BK31" s="23"/>
      <c r="BL31" s="32"/>
    </row>
    <row r="32" spans="1:89" ht="12.95" customHeight="1">
      <c r="A32" s="161"/>
      <c r="B32" s="135" t="s">
        <v>43</v>
      </c>
      <c r="C32" s="136"/>
      <c r="D32" s="136"/>
      <c r="E32" s="12" t="s">
        <v>12</v>
      </c>
      <c r="F32" s="137" t="s">
        <v>37</v>
      </c>
      <c r="G32" s="138"/>
      <c r="H32" s="138"/>
      <c r="I32" s="11"/>
      <c r="J32" s="18"/>
      <c r="K32" s="139">
        <f>IF(B32&lt;&gt;"",IF(F32&lt;&gt;"",(F32-B32)+1,""),"")</f>
        <v>5</v>
      </c>
      <c r="L32" s="139"/>
      <c r="M32" s="139"/>
      <c r="N32" s="139"/>
      <c r="O32" s="139"/>
      <c r="P32" s="139"/>
      <c r="Q32" s="129" t="s">
        <v>39</v>
      </c>
      <c r="R32" s="129"/>
      <c r="S32" s="11"/>
      <c r="T32" s="11"/>
      <c r="U32" s="11"/>
      <c r="V32" s="11"/>
      <c r="W32" s="140">
        <v>10000</v>
      </c>
      <c r="X32" s="140"/>
      <c r="Y32" s="140"/>
      <c r="Z32" s="140"/>
      <c r="AA32" s="140"/>
      <c r="AB32" s="140"/>
      <c r="AC32" s="140"/>
      <c r="AD32" s="140"/>
      <c r="AE32" s="140"/>
      <c r="AF32" s="169" t="s">
        <v>60</v>
      </c>
      <c r="AG32" s="169"/>
      <c r="AH32" s="169"/>
      <c r="AI32" s="115">
        <v>100</v>
      </c>
      <c r="AJ32" s="115"/>
      <c r="AK32" s="115"/>
      <c r="AL32" s="115"/>
      <c r="AM32" s="115"/>
      <c r="AN32" s="115"/>
      <c r="AO32" s="115"/>
      <c r="AP32" s="115"/>
      <c r="AQ32" s="115"/>
      <c r="AR32" s="11"/>
      <c r="AS32" s="115">
        <v>110</v>
      </c>
      <c r="AT32" s="115"/>
      <c r="AU32" s="115"/>
      <c r="AV32" s="115"/>
      <c r="AW32" s="115"/>
      <c r="AX32" s="115"/>
      <c r="AY32" s="115"/>
      <c r="AZ32" s="115"/>
      <c r="BA32" s="115"/>
      <c r="BB32" s="19"/>
      <c r="BC32" s="11"/>
      <c r="BD32" s="128">
        <f>ROUNDDOWN(AJ33*AT33*BD33/1000000,3)</f>
        <v>1</v>
      </c>
      <c r="BE32" s="128"/>
      <c r="BF32" s="128"/>
      <c r="BG32" s="128"/>
      <c r="BH32" s="128"/>
      <c r="BI32" s="128"/>
      <c r="BJ32" s="128"/>
      <c r="BK32" s="128"/>
      <c r="BL32" s="13"/>
    </row>
    <row r="33" spans="1:64" ht="12.95" customHeight="1">
      <c r="A33" s="161"/>
      <c r="B33" s="9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24"/>
      <c r="O33" s="11"/>
      <c r="P33" s="11"/>
      <c r="Q33" s="11"/>
      <c r="R33" s="18"/>
      <c r="S33" s="11"/>
      <c r="T33" s="11"/>
      <c r="U33" s="11"/>
      <c r="V33" s="24"/>
      <c r="W33" s="11"/>
      <c r="X33" s="11"/>
      <c r="Y33" s="18"/>
      <c r="Z33" s="11"/>
      <c r="AA33" s="24"/>
      <c r="AB33" s="33"/>
      <c r="AC33" s="33"/>
      <c r="AD33" s="33"/>
      <c r="AE33" s="33"/>
      <c r="AF33" s="33"/>
      <c r="AG33" s="33"/>
      <c r="AH33" s="33"/>
      <c r="AI33" s="27" t="s">
        <v>27</v>
      </c>
      <c r="AJ33" s="123">
        <v>100</v>
      </c>
      <c r="AK33" s="123"/>
      <c r="AL33" s="123"/>
      <c r="AM33" s="123"/>
      <c r="AN33" s="123"/>
      <c r="AO33" s="123"/>
      <c r="AP33" s="123"/>
      <c r="AQ33" s="123"/>
      <c r="AR33" s="38" t="s">
        <v>14</v>
      </c>
      <c r="AS33" s="27" t="s">
        <v>28</v>
      </c>
      <c r="AT33" s="123">
        <v>100</v>
      </c>
      <c r="AU33" s="123"/>
      <c r="AV33" s="123"/>
      <c r="AW33" s="123"/>
      <c r="AX33" s="123"/>
      <c r="AY33" s="123"/>
      <c r="AZ33" s="123"/>
      <c r="BA33" s="123"/>
      <c r="BB33" s="38" t="s">
        <v>17</v>
      </c>
      <c r="BC33" s="27" t="s">
        <v>29</v>
      </c>
      <c r="BD33" s="123">
        <v>100</v>
      </c>
      <c r="BE33" s="123"/>
      <c r="BF33" s="123"/>
      <c r="BG33" s="123"/>
      <c r="BH33" s="123"/>
      <c r="BI33" s="123"/>
      <c r="BJ33" s="123"/>
      <c r="BK33" s="123"/>
      <c r="BL33" s="13"/>
    </row>
    <row r="34" spans="1:64" ht="6" customHeight="1">
      <c r="A34" s="161"/>
      <c r="B34" s="9"/>
      <c r="C34" s="11"/>
      <c r="D34" s="11"/>
      <c r="E34" s="11"/>
      <c r="F34" s="11"/>
      <c r="G34" s="11"/>
      <c r="H34" s="11"/>
      <c r="I34" s="11"/>
      <c r="J34" s="11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24"/>
      <c r="AY34" s="11"/>
      <c r="AZ34" s="11"/>
      <c r="BA34" s="18"/>
      <c r="BB34" s="11"/>
      <c r="BC34" s="11"/>
      <c r="BD34" s="24"/>
      <c r="BE34" s="24"/>
      <c r="BF34" s="11"/>
      <c r="BG34" s="11"/>
      <c r="BH34" s="18"/>
      <c r="BI34" s="18"/>
      <c r="BJ34" s="11"/>
      <c r="BK34" s="11"/>
      <c r="BL34" s="13"/>
    </row>
    <row r="35" spans="1:64" ht="12.95" customHeight="1">
      <c r="A35" s="161"/>
      <c r="B35" s="9"/>
      <c r="C35" s="11"/>
      <c r="D35" s="11"/>
      <c r="E35" s="20"/>
      <c r="F35" s="11"/>
      <c r="G35" s="11"/>
      <c r="H35" s="11"/>
      <c r="I35" s="11"/>
      <c r="J35" s="11"/>
      <c r="K35" s="129" t="s">
        <v>55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21"/>
      <c r="AB35" s="78"/>
      <c r="AC35" s="11"/>
      <c r="AD35" s="11"/>
      <c r="AE35" s="16"/>
      <c r="AF35" s="11"/>
      <c r="AG35" s="11"/>
      <c r="AH35" s="11"/>
      <c r="AI35" s="131">
        <f>IF(W32="","",W32)</f>
        <v>10000</v>
      </c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2" t="s">
        <v>13</v>
      </c>
      <c r="AU35" s="133"/>
      <c r="AV35" s="11"/>
      <c r="AW35" s="11"/>
      <c r="AX35" s="11"/>
      <c r="AY35" s="39" t="s">
        <v>18</v>
      </c>
      <c r="AZ35" s="134">
        <f>AI32</f>
        <v>100</v>
      </c>
      <c r="BA35" s="134"/>
      <c r="BB35" s="134"/>
      <c r="BC35" s="134"/>
      <c r="BD35" s="134"/>
      <c r="BE35" s="134"/>
      <c r="BF35" s="134"/>
      <c r="BG35" s="134"/>
      <c r="BH35" s="134"/>
      <c r="BI35" s="132" t="s">
        <v>9</v>
      </c>
      <c r="BJ35" s="133"/>
      <c r="BK35" s="11"/>
      <c r="BL35" s="13"/>
    </row>
    <row r="36" spans="1:64" ht="6" customHeight="1">
      <c r="A36" s="161"/>
      <c r="B36" s="9"/>
      <c r="C36" s="11"/>
      <c r="D36" s="11"/>
      <c r="E36" s="20"/>
      <c r="F36" s="11"/>
      <c r="G36" s="11"/>
      <c r="H36" s="11"/>
      <c r="I36" s="11"/>
      <c r="J36" s="11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1"/>
      <c r="AG36" s="11"/>
      <c r="AH36" s="22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6"/>
      <c r="AU36" s="127"/>
      <c r="AV36" s="12"/>
      <c r="AW36" s="11"/>
      <c r="AX36" s="11"/>
      <c r="AY36" s="11"/>
      <c r="AZ36" s="20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3"/>
    </row>
    <row r="37" spans="1:64" ht="12.95" customHeight="1">
      <c r="A37" s="162"/>
      <c r="B37" s="29"/>
      <c r="C37" s="5"/>
      <c r="D37" s="5"/>
      <c r="E37" s="34"/>
      <c r="F37" s="5"/>
      <c r="G37" s="5"/>
      <c r="H37" s="5"/>
      <c r="I37" s="5"/>
      <c r="J37" s="5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5"/>
      <c r="AG37" s="5"/>
      <c r="AH37" s="35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4"/>
      <c r="AU37" s="114"/>
      <c r="AV37" s="36"/>
      <c r="AW37" s="5"/>
      <c r="AX37" s="5"/>
      <c r="AY37" s="5"/>
      <c r="AZ37" s="34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14"/>
    </row>
    <row r="38" spans="1:64" ht="6" customHeight="1">
      <c r="A38" s="160">
        <v>4</v>
      </c>
      <c r="B38" s="30"/>
      <c r="C38" s="23"/>
      <c r="D38" s="23"/>
      <c r="E38" s="31"/>
      <c r="F38" s="23"/>
      <c r="G38" s="23"/>
      <c r="H38" s="23"/>
      <c r="I38" s="31"/>
      <c r="J38" s="23"/>
      <c r="K38" s="23"/>
      <c r="L38" s="23"/>
      <c r="M38" s="31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31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31"/>
      <c r="AM38" s="23"/>
      <c r="AN38" s="23"/>
      <c r="AO38" s="23"/>
      <c r="AP38" s="23"/>
      <c r="AQ38" s="23"/>
      <c r="AR38" s="23"/>
      <c r="AS38" s="23"/>
      <c r="AT38" s="23"/>
      <c r="AU38" s="31"/>
      <c r="AV38" s="23"/>
      <c r="AW38" s="23"/>
      <c r="AX38" s="23"/>
      <c r="AY38" s="23"/>
      <c r="AZ38" s="23"/>
      <c r="BA38" s="23"/>
      <c r="BB38" s="23"/>
      <c r="BC38" s="23"/>
      <c r="BD38" s="31"/>
      <c r="BE38" s="31"/>
      <c r="BF38" s="23"/>
      <c r="BG38" s="23"/>
      <c r="BH38" s="23"/>
      <c r="BI38" s="23"/>
      <c r="BJ38" s="23"/>
      <c r="BK38" s="23"/>
      <c r="BL38" s="32"/>
    </row>
    <row r="39" spans="1:64" ht="12.95" customHeight="1">
      <c r="A39" s="161"/>
      <c r="B39" s="135"/>
      <c r="C39" s="136"/>
      <c r="D39" s="136"/>
      <c r="E39" s="12" t="s">
        <v>12</v>
      </c>
      <c r="F39" s="137"/>
      <c r="G39" s="138"/>
      <c r="H39" s="138"/>
      <c r="I39" s="11"/>
      <c r="J39" s="18"/>
      <c r="K39" s="139" t="str">
        <f>IF(B39&lt;&gt;"",IF(F39&lt;&gt;"",(F39-B39)+1,""),"")</f>
        <v/>
      </c>
      <c r="L39" s="139"/>
      <c r="M39" s="139"/>
      <c r="N39" s="139"/>
      <c r="O39" s="139"/>
      <c r="P39" s="139"/>
      <c r="Q39" s="129"/>
      <c r="R39" s="129"/>
      <c r="S39" s="11"/>
      <c r="T39" s="11"/>
      <c r="U39" s="11"/>
      <c r="V39" s="11"/>
      <c r="W39" s="140"/>
      <c r="X39" s="140"/>
      <c r="Y39" s="140"/>
      <c r="Z39" s="140"/>
      <c r="AA39" s="140"/>
      <c r="AB39" s="140"/>
      <c r="AC39" s="140"/>
      <c r="AD39" s="140"/>
      <c r="AE39" s="140"/>
      <c r="AF39" s="169" t="s">
        <v>60</v>
      </c>
      <c r="AG39" s="169"/>
      <c r="AH39" s="169"/>
      <c r="AI39" s="115"/>
      <c r="AJ39" s="115"/>
      <c r="AK39" s="115"/>
      <c r="AL39" s="115"/>
      <c r="AM39" s="115"/>
      <c r="AN39" s="115"/>
      <c r="AO39" s="115"/>
      <c r="AP39" s="115"/>
      <c r="AQ39" s="115"/>
      <c r="AR39" s="11"/>
      <c r="AS39" s="115"/>
      <c r="AT39" s="115"/>
      <c r="AU39" s="115"/>
      <c r="AV39" s="115"/>
      <c r="AW39" s="115"/>
      <c r="AX39" s="115"/>
      <c r="AY39" s="115"/>
      <c r="AZ39" s="115"/>
      <c r="BA39" s="115"/>
      <c r="BB39" s="19"/>
      <c r="BC39" s="11"/>
      <c r="BD39" s="128">
        <f>ROUNDDOWN(AJ40*AT40*BD40/1000000,3)</f>
        <v>0</v>
      </c>
      <c r="BE39" s="128"/>
      <c r="BF39" s="128"/>
      <c r="BG39" s="128"/>
      <c r="BH39" s="128"/>
      <c r="BI39" s="128"/>
      <c r="BJ39" s="128"/>
      <c r="BK39" s="128"/>
      <c r="BL39" s="13"/>
    </row>
    <row r="40" spans="1:64" ht="12.95" customHeight="1">
      <c r="A40" s="161"/>
      <c r="B40" s="9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24"/>
      <c r="O40" s="11"/>
      <c r="P40" s="11"/>
      <c r="Q40" s="11"/>
      <c r="R40" s="18"/>
      <c r="S40" s="11"/>
      <c r="T40" s="11"/>
      <c r="U40" s="11"/>
      <c r="V40" s="24"/>
      <c r="W40" s="11"/>
      <c r="X40" s="11"/>
      <c r="Y40" s="18"/>
      <c r="Z40" s="11"/>
      <c r="AA40" s="24"/>
      <c r="AB40" s="33"/>
      <c r="AC40" s="33"/>
      <c r="AD40" s="33"/>
      <c r="AE40" s="33"/>
      <c r="AF40" s="33"/>
      <c r="AG40" s="33"/>
      <c r="AH40" s="33"/>
      <c r="AI40" s="27" t="s">
        <v>27</v>
      </c>
      <c r="AJ40" s="123"/>
      <c r="AK40" s="123"/>
      <c r="AL40" s="123"/>
      <c r="AM40" s="123"/>
      <c r="AN40" s="123"/>
      <c r="AO40" s="123"/>
      <c r="AP40" s="123"/>
      <c r="AQ40" s="123"/>
      <c r="AR40" s="38" t="s">
        <v>14</v>
      </c>
      <c r="AS40" s="27" t="s">
        <v>28</v>
      </c>
      <c r="AT40" s="123"/>
      <c r="AU40" s="123"/>
      <c r="AV40" s="123"/>
      <c r="AW40" s="123"/>
      <c r="AX40" s="123"/>
      <c r="AY40" s="123"/>
      <c r="AZ40" s="123"/>
      <c r="BA40" s="123"/>
      <c r="BB40" s="38" t="s">
        <v>17</v>
      </c>
      <c r="BC40" s="27" t="s">
        <v>29</v>
      </c>
      <c r="BD40" s="123"/>
      <c r="BE40" s="123"/>
      <c r="BF40" s="123"/>
      <c r="BG40" s="123"/>
      <c r="BH40" s="123"/>
      <c r="BI40" s="123"/>
      <c r="BJ40" s="123"/>
      <c r="BK40" s="123"/>
      <c r="BL40" s="13"/>
    </row>
    <row r="41" spans="1:64" ht="6" customHeight="1">
      <c r="A41" s="161"/>
      <c r="B41" s="9"/>
      <c r="C41" s="11"/>
      <c r="D41" s="11"/>
      <c r="E41" s="11"/>
      <c r="F41" s="11"/>
      <c r="G41" s="11"/>
      <c r="H41" s="11"/>
      <c r="I41" s="11"/>
      <c r="J41" s="11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24"/>
      <c r="AY41" s="11"/>
      <c r="AZ41" s="11"/>
      <c r="BA41" s="18"/>
      <c r="BB41" s="11"/>
      <c r="BC41" s="11"/>
      <c r="BD41" s="24"/>
      <c r="BE41" s="24"/>
      <c r="BF41" s="11"/>
      <c r="BG41" s="11"/>
      <c r="BH41" s="18"/>
      <c r="BI41" s="18"/>
      <c r="BJ41" s="11"/>
      <c r="BK41" s="11"/>
      <c r="BL41" s="13"/>
    </row>
    <row r="42" spans="1:64" ht="12.95" customHeight="1">
      <c r="A42" s="161"/>
      <c r="B42" s="9"/>
      <c r="C42" s="11"/>
      <c r="D42" s="11"/>
      <c r="E42" s="20"/>
      <c r="F42" s="11"/>
      <c r="G42" s="11"/>
      <c r="H42" s="11"/>
      <c r="I42" s="11"/>
      <c r="J42" s="11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21"/>
      <c r="AB42" s="78"/>
      <c r="AC42" s="11"/>
      <c r="AD42" s="11"/>
      <c r="AE42" s="16"/>
      <c r="AF42" s="11"/>
      <c r="AG42" s="11"/>
      <c r="AH42" s="11"/>
      <c r="AI42" s="131" t="str">
        <f>IF(W39="","",W39)</f>
        <v/>
      </c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2" t="s">
        <v>13</v>
      </c>
      <c r="AU42" s="133"/>
      <c r="AV42" s="11"/>
      <c r="AW42" s="11"/>
      <c r="AX42" s="11"/>
      <c r="AY42" s="39" t="s">
        <v>18</v>
      </c>
      <c r="AZ42" s="134">
        <f>AI39</f>
        <v>0</v>
      </c>
      <c r="BA42" s="134"/>
      <c r="BB42" s="134"/>
      <c r="BC42" s="134"/>
      <c r="BD42" s="134"/>
      <c r="BE42" s="134"/>
      <c r="BF42" s="134"/>
      <c r="BG42" s="134"/>
      <c r="BH42" s="134"/>
      <c r="BI42" s="132" t="s">
        <v>9</v>
      </c>
      <c r="BJ42" s="133"/>
      <c r="BK42" s="11"/>
      <c r="BL42" s="13"/>
    </row>
    <row r="43" spans="1:64" ht="6" customHeight="1">
      <c r="A43" s="161"/>
      <c r="B43" s="9"/>
      <c r="C43" s="11"/>
      <c r="D43" s="11"/>
      <c r="E43" s="20"/>
      <c r="F43" s="11"/>
      <c r="G43" s="11"/>
      <c r="H43" s="11"/>
      <c r="I43" s="11"/>
      <c r="J43" s="11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1"/>
      <c r="AG43" s="11"/>
      <c r="AH43" s="22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6"/>
      <c r="AU43" s="127"/>
      <c r="AV43" s="12"/>
      <c r="AW43" s="11"/>
      <c r="AX43" s="11"/>
      <c r="AY43" s="11"/>
      <c r="AZ43" s="20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3"/>
    </row>
    <row r="44" spans="1:64" ht="12.95" customHeight="1">
      <c r="A44" s="162"/>
      <c r="B44" s="29"/>
      <c r="C44" s="5"/>
      <c r="D44" s="5"/>
      <c r="E44" s="34"/>
      <c r="F44" s="5"/>
      <c r="G44" s="5"/>
      <c r="H44" s="5"/>
      <c r="I44" s="5"/>
      <c r="J44" s="5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5"/>
      <c r="AG44" s="5"/>
      <c r="AH44" s="35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4"/>
      <c r="AU44" s="114"/>
      <c r="AV44" s="36"/>
      <c r="AW44" s="5"/>
      <c r="AX44" s="5"/>
      <c r="AY44" s="5"/>
      <c r="AZ44" s="34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14"/>
    </row>
    <row r="45" spans="1:64" ht="6" customHeight="1">
      <c r="A45" s="160">
        <v>5</v>
      </c>
      <c r="B45" s="30"/>
      <c r="C45" s="23"/>
      <c r="D45" s="23"/>
      <c r="E45" s="31"/>
      <c r="F45" s="23"/>
      <c r="G45" s="23"/>
      <c r="H45" s="23"/>
      <c r="I45" s="31"/>
      <c r="J45" s="23"/>
      <c r="K45" s="23"/>
      <c r="L45" s="23"/>
      <c r="M45" s="31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31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31"/>
      <c r="AM45" s="23"/>
      <c r="AN45" s="23"/>
      <c r="AO45" s="23"/>
      <c r="AP45" s="23"/>
      <c r="AQ45" s="23"/>
      <c r="AR45" s="23"/>
      <c r="AS45" s="23"/>
      <c r="AT45" s="23"/>
      <c r="AU45" s="31"/>
      <c r="AV45" s="23"/>
      <c r="AW45" s="23"/>
      <c r="AX45" s="23"/>
      <c r="AY45" s="23"/>
      <c r="AZ45" s="23"/>
      <c r="BA45" s="23"/>
      <c r="BB45" s="23"/>
      <c r="BC45" s="23"/>
      <c r="BD45" s="31"/>
      <c r="BE45" s="31"/>
      <c r="BF45" s="23"/>
      <c r="BG45" s="23"/>
      <c r="BH45" s="23"/>
      <c r="BI45" s="23"/>
      <c r="BJ45" s="23"/>
      <c r="BK45" s="23"/>
      <c r="BL45" s="32"/>
    </row>
    <row r="46" spans="1:64" ht="12.95" customHeight="1">
      <c r="A46" s="161"/>
      <c r="B46" s="135"/>
      <c r="C46" s="136"/>
      <c r="D46" s="136"/>
      <c r="E46" s="12" t="s">
        <v>12</v>
      </c>
      <c r="F46" s="137"/>
      <c r="G46" s="138"/>
      <c r="H46" s="138"/>
      <c r="I46" s="11"/>
      <c r="J46" s="18"/>
      <c r="K46" s="139" t="str">
        <f>IF(B46&lt;&gt;"",IF(F46&lt;&gt;"",(F46-B46)+1,""),"")</f>
        <v/>
      </c>
      <c r="L46" s="139"/>
      <c r="M46" s="139"/>
      <c r="N46" s="139"/>
      <c r="O46" s="139"/>
      <c r="P46" s="139"/>
      <c r="Q46" s="129"/>
      <c r="R46" s="129"/>
      <c r="S46" s="11"/>
      <c r="T46" s="11"/>
      <c r="U46" s="11"/>
      <c r="V46" s="11"/>
      <c r="W46" s="140"/>
      <c r="X46" s="140"/>
      <c r="Y46" s="140"/>
      <c r="Z46" s="140"/>
      <c r="AA46" s="140"/>
      <c r="AB46" s="140"/>
      <c r="AC46" s="140"/>
      <c r="AD46" s="140"/>
      <c r="AE46" s="140"/>
      <c r="AF46" s="169" t="s">
        <v>60</v>
      </c>
      <c r="AG46" s="169"/>
      <c r="AH46" s="169"/>
      <c r="AI46" s="115"/>
      <c r="AJ46" s="115"/>
      <c r="AK46" s="115"/>
      <c r="AL46" s="115"/>
      <c r="AM46" s="115"/>
      <c r="AN46" s="115"/>
      <c r="AO46" s="115"/>
      <c r="AP46" s="115"/>
      <c r="AQ46" s="115"/>
      <c r="AR46" s="11"/>
      <c r="AS46" s="115"/>
      <c r="AT46" s="115"/>
      <c r="AU46" s="115"/>
      <c r="AV46" s="115"/>
      <c r="AW46" s="115"/>
      <c r="AX46" s="115"/>
      <c r="AY46" s="115"/>
      <c r="AZ46" s="115"/>
      <c r="BA46" s="115"/>
      <c r="BB46" s="19"/>
      <c r="BC46" s="11"/>
      <c r="BD46" s="128">
        <f>ROUNDDOWN(AJ47*AT47*BD47/1000000,3)</f>
        <v>0</v>
      </c>
      <c r="BE46" s="128"/>
      <c r="BF46" s="128"/>
      <c r="BG46" s="128"/>
      <c r="BH46" s="128"/>
      <c r="BI46" s="128"/>
      <c r="BJ46" s="128"/>
      <c r="BK46" s="128"/>
      <c r="BL46" s="13"/>
    </row>
    <row r="47" spans="1:64" ht="12.95" customHeight="1">
      <c r="A47" s="161"/>
      <c r="B47" s="9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24"/>
      <c r="O47" s="11"/>
      <c r="P47" s="11"/>
      <c r="Q47" s="11"/>
      <c r="R47" s="18"/>
      <c r="S47" s="11"/>
      <c r="T47" s="11"/>
      <c r="U47" s="11"/>
      <c r="V47" s="24"/>
      <c r="W47" s="11"/>
      <c r="X47" s="11"/>
      <c r="Y47" s="18"/>
      <c r="Z47" s="11"/>
      <c r="AA47" s="24"/>
      <c r="AB47" s="33"/>
      <c r="AC47" s="33"/>
      <c r="AD47" s="33"/>
      <c r="AE47" s="33"/>
      <c r="AF47" s="33"/>
      <c r="AG47" s="33"/>
      <c r="AH47" s="33"/>
      <c r="AI47" s="27" t="s">
        <v>27</v>
      </c>
      <c r="AJ47" s="123"/>
      <c r="AK47" s="123"/>
      <c r="AL47" s="123"/>
      <c r="AM47" s="123"/>
      <c r="AN47" s="123"/>
      <c r="AO47" s="123"/>
      <c r="AP47" s="123"/>
      <c r="AQ47" s="123"/>
      <c r="AR47" s="38" t="s">
        <v>14</v>
      </c>
      <c r="AS47" s="27" t="s">
        <v>28</v>
      </c>
      <c r="AT47" s="123"/>
      <c r="AU47" s="123"/>
      <c r="AV47" s="123"/>
      <c r="AW47" s="123"/>
      <c r="AX47" s="123"/>
      <c r="AY47" s="123"/>
      <c r="AZ47" s="123"/>
      <c r="BA47" s="123"/>
      <c r="BB47" s="38" t="s">
        <v>17</v>
      </c>
      <c r="BC47" s="27" t="s">
        <v>29</v>
      </c>
      <c r="BD47" s="123"/>
      <c r="BE47" s="123"/>
      <c r="BF47" s="123"/>
      <c r="BG47" s="123"/>
      <c r="BH47" s="123"/>
      <c r="BI47" s="123"/>
      <c r="BJ47" s="123"/>
      <c r="BK47" s="123"/>
      <c r="BL47" s="13"/>
    </row>
    <row r="48" spans="1:64" ht="6" customHeight="1">
      <c r="A48" s="161"/>
      <c r="B48" s="9"/>
      <c r="C48" s="11"/>
      <c r="D48" s="11"/>
      <c r="E48" s="11"/>
      <c r="F48" s="11"/>
      <c r="G48" s="11"/>
      <c r="H48" s="11"/>
      <c r="I48" s="11"/>
      <c r="J48" s="11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24"/>
      <c r="AY48" s="11"/>
      <c r="AZ48" s="11"/>
      <c r="BA48" s="18"/>
      <c r="BB48" s="11"/>
      <c r="BC48" s="11"/>
      <c r="BD48" s="24"/>
      <c r="BE48" s="24"/>
      <c r="BF48" s="11"/>
      <c r="BG48" s="11"/>
      <c r="BH48" s="18"/>
      <c r="BI48" s="18"/>
      <c r="BJ48" s="11"/>
      <c r="BK48" s="11"/>
      <c r="BL48" s="13"/>
    </row>
    <row r="49" spans="1:64" ht="12.95" customHeight="1">
      <c r="A49" s="161"/>
      <c r="B49" s="9"/>
      <c r="C49" s="11"/>
      <c r="D49" s="11"/>
      <c r="E49" s="20"/>
      <c r="F49" s="11"/>
      <c r="G49" s="11"/>
      <c r="H49" s="11"/>
      <c r="I49" s="11"/>
      <c r="J49" s="11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21"/>
      <c r="AB49" s="78"/>
      <c r="AC49" s="11"/>
      <c r="AD49" s="11"/>
      <c r="AE49" s="16"/>
      <c r="AF49" s="11"/>
      <c r="AG49" s="11"/>
      <c r="AH49" s="11"/>
      <c r="AI49" s="131" t="str">
        <f>IF(W46="","",W46)</f>
        <v/>
      </c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2" t="s">
        <v>13</v>
      </c>
      <c r="AU49" s="133"/>
      <c r="AV49" s="11"/>
      <c r="AW49" s="11"/>
      <c r="AX49" s="11"/>
      <c r="AY49" s="39" t="s">
        <v>18</v>
      </c>
      <c r="AZ49" s="134">
        <f>AI46</f>
        <v>0</v>
      </c>
      <c r="BA49" s="134"/>
      <c r="BB49" s="134"/>
      <c r="BC49" s="134"/>
      <c r="BD49" s="134"/>
      <c r="BE49" s="134"/>
      <c r="BF49" s="134"/>
      <c r="BG49" s="134"/>
      <c r="BH49" s="134"/>
      <c r="BI49" s="132" t="s">
        <v>9</v>
      </c>
      <c r="BJ49" s="133"/>
      <c r="BK49" s="11"/>
      <c r="BL49" s="13"/>
    </row>
    <row r="50" spans="1:64" ht="6" customHeight="1">
      <c r="A50" s="161"/>
      <c r="B50" s="9"/>
      <c r="C50" s="11"/>
      <c r="D50" s="11"/>
      <c r="E50" s="20"/>
      <c r="F50" s="11"/>
      <c r="G50" s="11"/>
      <c r="H50" s="11"/>
      <c r="I50" s="11"/>
      <c r="J50" s="11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1"/>
      <c r="AG50" s="11"/>
      <c r="AH50" s="22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6"/>
      <c r="AU50" s="127"/>
      <c r="AV50" s="12"/>
      <c r="AW50" s="11"/>
      <c r="AX50" s="11"/>
      <c r="AY50" s="11"/>
      <c r="AZ50" s="20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3"/>
    </row>
    <row r="51" spans="1:64" ht="12.95" customHeight="1">
      <c r="A51" s="162"/>
      <c r="B51" s="29"/>
      <c r="C51" s="5"/>
      <c r="D51" s="5"/>
      <c r="E51" s="34"/>
      <c r="F51" s="5"/>
      <c r="G51" s="5"/>
      <c r="H51" s="5"/>
      <c r="I51" s="5"/>
      <c r="J51" s="5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5"/>
      <c r="AG51" s="5"/>
      <c r="AH51" s="35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4"/>
      <c r="AU51" s="114"/>
      <c r="AV51" s="36"/>
      <c r="AW51" s="5"/>
      <c r="AX51" s="5"/>
      <c r="AY51" s="5"/>
      <c r="AZ51" s="34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14"/>
    </row>
    <row r="52" spans="1:64" ht="6" customHeight="1">
      <c r="A52" s="160">
        <v>6</v>
      </c>
      <c r="B52" s="30"/>
      <c r="C52" s="23"/>
      <c r="D52" s="23"/>
      <c r="E52" s="31"/>
      <c r="F52" s="23"/>
      <c r="G52" s="23"/>
      <c r="H52" s="23"/>
      <c r="I52" s="31"/>
      <c r="J52" s="23"/>
      <c r="K52" s="23"/>
      <c r="L52" s="23"/>
      <c r="M52" s="31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31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31"/>
      <c r="AM52" s="23"/>
      <c r="AN52" s="23"/>
      <c r="AO52" s="23"/>
      <c r="AP52" s="23"/>
      <c r="AQ52" s="23"/>
      <c r="AR52" s="23"/>
      <c r="AS52" s="23"/>
      <c r="AT52" s="23"/>
      <c r="AU52" s="31"/>
      <c r="AV52" s="23"/>
      <c r="AW52" s="23"/>
      <c r="AX52" s="23"/>
      <c r="AY52" s="23"/>
      <c r="AZ52" s="23"/>
      <c r="BA52" s="23"/>
      <c r="BB52" s="23"/>
      <c r="BC52" s="23"/>
      <c r="BD52" s="31"/>
      <c r="BE52" s="31"/>
      <c r="BF52" s="23"/>
      <c r="BG52" s="23"/>
      <c r="BH52" s="23"/>
      <c r="BI52" s="23"/>
      <c r="BJ52" s="23"/>
      <c r="BK52" s="23"/>
      <c r="BL52" s="32"/>
    </row>
    <row r="53" spans="1:64" ht="12.95" customHeight="1">
      <c r="A53" s="161"/>
      <c r="B53" s="135"/>
      <c r="C53" s="136"/>
      <c r="D53" s="136"/>
      <c r="E53" s="12" t="s">
        <v>12</v>
      </c>
      <c r="F53" s="137"/>
      <c r="G53" s="138"/>
      <c r="H53" s="138"/>
      <c r="I53" s="11"/>
      <c r="J53" s="18"/>
      <c r="K53" s="139" t="str">
        <f>IF(B53&lt;&gt;"",IF(F53&lt;&gt;"",(F53-B53)+1,""),"")</f>
        <v/>
      </c>
      <c r="L53" s="139"/>
      <c r="M53" s="139"/>
      <c r="N53" s="139"/>
      <c r="O53" s="139"/>
      <c r="P53" s="139"/>
      <c r="Q53" s="129"/>
      <c r="R53" s="129"/>
      <c r="S53" s="11"/>
      <c r="T53" s="11"/>
      <c r="U53" s="11"/>
      <c r="V53" s="11"/>
      <c r="W53" s="140"/>
      <c r="X53" s="140"/>
      <c r="Y53" s="140"/>
      <c r="Z53" s="140"/>
      <c r="AA53" s="140"/>
      <c r="AB53" s="140"/>
      <c r="AC53" s="140"/>
      <c r="AD53" s="140"/>
      <c r="AE53" s="140"/>
      <c r="AF53" s="169" t="s">
        <v>60</v>
      </c>
      <c r="AG53" s="169"/>
      <c r="AH53" s="169"/>
      <c r="AI53" s="115"/>
      <c r="AJ53" s="115"/>
      <c r="AK53" s="115"/>
      <c r="AL53" s="115"/>
      <c r="AM53" s="115"/>
      <c r="AN53" s="115"/>
      <c r="AO53" s="115"/>
      <c r="AP53" s="115"/>
      <c r="AQ53" s="115"/>
      <c r="AR53" s="11"/>
      <c r="AS53" s="115"/>
      <c r="AT53" s="115"/>
      <c r="AU53" s="115"/>
      <c r="AV53" s="115"/>
      <c r="AW53" s="115"/>
      <c r="AX53" s="115"/>
      <c r="AY53" s="115"/>
      <c r="AZ53" s="115"/>
      <c r="BA53" s="115"/>
      <c r="BB53" s="19"/>
      <c r="BC53" s="11"/>
      <c r="BD53" s="128">
        <f>ROUNDDOWN(AJ54*AT54*BD54/1000000,3)</f>
        <v>0</v>
      </c>
      <c r="BE53" s="128"/>
      <c r="BF53" s="128"/>
      <c r="BG53" s="128"/>
      <c r="BH53" s="128"/>
      <c r="BI53" s="128"/>
      <c r="BJ53" s="128"/>
      <c r="BK53" s="128"/>
      <c r="BL53" s="13"/>
    </row>
    <row r="54" spans="1:64" ht="12.95" customHeight="1">
      <c r="A54" s="161"/>
      <c r="B54" s="9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24"/>
      <c r="O54" s="11"/>
      <c r="P54" s="11"/>
      <c r="Q54" s="11"/>
      <c r="R54" s="18"/>
      <c r="S54" s="11"/>
      <c r="T54" s="11"/>
      <c r="U54" s="11"/>
      <c r="V54" s="24"/>
      <c r="W54" s="11"/>
      <c r="X54" s="11"/>
      <c r="Y54" s="18"/>
      <c r="Z54" s="11"/>
      <c r="AA54" s="24"/>
      <c r="AB54" s="33"/>
      <c r="AC54" s="33"/>
      <c r="AD54" s="33"/>
      <c r="AE54" s="33"/>
      <c r="AF54" s="33"/>
      <c r="AG54" s="33"/>
      <c r="AH54" s="33"/>
      <c r="AI54" s="27" t="s">
        <v>27</v>
      </c>
      <c r="AJ54" s="123"/>
      <c r="AK54" s="123"/>
      <c r="AL54" s="123"/>
      <c r="AM54" s="123"/>
      <c r="AN54" s="123"/>
      <c r="AO54" s="123"/>
      <c r="AP54" s="123"/>
      <c r="AQ54" s="123"/>
      <c r="AR54" s="38" t="s">
        <v>14</v>
      </c>
      <c r="AS54" s="27" t="s">
        <v>28</v>
      </c>
      <c r="AT54" s="123"/>
      <c r="AU54" s="123"/>
      <c r="AV54" s="123"/>
      <c r="AW54" s="123"/>
      <c r="AX54" s="123"/>
      <c r="AY54" s="123"/>
      <c r="AZ54" s="123"/>
      <c r="BA54" s="123"/>
      <c r="BB54" s="38" t="s">
        <v>17</v>
      </c>
      <c r="BC54" s="27" t="s">
        <v>29</v>
      </c>
      <c r="BD54" s="123"/>
      <c r="BE54" s="123"/>
      <c r="BF54" s="123"/>
      <c r="BG54" s="123"/>
      <c r="BH54" s="123"/>
      <c r="BI54" s="123"/>
      <c r="BJ54" s="123"/>
      <c r="BK54" s="123"/>
      <c r="BL54" s="13"/>
    </row>
    <row r="55" spans="1:64" ht="6" customHeight="1">
      <c r="A55" s="161"/>
      <c r="B55" s="9"/>
      <c r="C55" s="11"/>
      <c r="D55" s="11"/>
      <c r="E55" s="11"/>
      <c r="F55" s="11"/>
      <c r="G55" s="11"/>
      <c r="H55" s="11"/>
      <c r="I55" s="11"/>
      <c r="J55" s="11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24"/>
      <c r="AY55" s="11"/>
      <c r="AZ55" s="11"/>
      <c r="BA55" s="18"/>
      <c r="BB55" s="11"/>
      <c r="BC55" s="11"/>
      <c r="BD55" s="24"/>
      <c r="BE55" s="24"/>
      <c r="BF55" s="11"/>
      <c r="BG55" s="11"/>
      <c r="BH55" s="18"/>
      <c r="BI55" s="18"/>
      <c r="BJ55" s="11"/>
      <c r="BK55" s="11"/>
      <c r="BL55" s="13"/>
    </row>
    <row r="56" spans="1:64" ht="12.95" customHeight="1">
      <c r="A56" s="161"/>
      <c r="B56" s="9"/>
      <c r="C56" s="11"/>
      <c r="D56" s="11"/>
      <c r="E56" s="20"/>
      <c r="F56" s="11"/>
      <c r="G56" s="11"/>
      <c r="H56" s="11"/>
      <c r="I56" s="11"/>
      <c r="J56" s="11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21"/>
      <c r="AB56" s="78"/>
      <c r="AC56" s="11"/>
      <c r="AD56" s="11"/>
      <c r="AE56" s="16"/>
      <c r="AF56" s="11"/>
      <c r="AG56" s="11"/>
      <c r="AH56" s="11"/>
      <c r="AI56" s="131" t="str">
        <f>IF(W53="","",W53)</f>
        <v/>
      </c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2" t="s">
        <v>13</v>
      </c>
      <c r="AU56" s="133"/>
      <c r="AV56" s="11"/>
      <c r="AW56" s="11"/>
      <c r="AX56" s="11"/>
      <c r="AY56" s="39" t="s">
        <v>18</v>
      </c>
      <c r="AZ56" s="134">
        <f>AI53</f>
        <v>0</v>
      </c>
      <c r="BA56" s="134"/>
      <c r="BB56" s="134"/>
      <c r="BC56" s="134"/>
      <c r="BD56" s="134"/>
      <c r="BE56" s="134"/>
      <c r="BF56" s="134"/>
      <c r="BG56" s="134"/>
      <c r="BH56" s="134"/>
      <c r="BI56" s="132" t="s">
        <v>9</v>
      </c>
      <c r="BJ56" s="133"/>
      <c r="BK56" s="11"/>
      <c r="BL56" s="13"/>
    </row>
    <row r="57" spans="1:64" ht="6" customHeight="1">
      <c r="A57" s="161"/>
      <c r="B57" s="9"/>
      <c r="C57" s="11"/>
      <c r="D57" s="11"/>
      <c r="E57" s="20"/>
      <c r="F57" s="11"/>
      <c r="G57" s="11"/>
      <c r="H57" s="11"/>
      <c r="I57" s="11"/>
      <c r="J57" s="11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1"/>
      <c r="AG57" s="11"/>
      <c r="AH57" s="22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6"/>
      <c r="AU57" s="127"/>
      <c r="AV57" s="12"/>
      <c r="AW57" s="11"/>
      <c r="AX57" s="11"/>
      <c r="AY57" s="11"/>
      <c r="AZ57" s="20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3"/>
    </row>
    <row r="58" spans="1:64" ht="12.95" customHeight="1">
      <c r="A58" s="162"/>
      <c r="B58" s="29"/>
      <c r="C58" s="5"/>
      <c r="D58" s="5"/>
      <c r="E58" s="34"/>
      <c r="F58" s="5"/>
      <c r="G58" s="5"/>
      <c r="H58" s="5"/>
      <c r="I58" s="5"/>
      <c r="J58" s="5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5"/>
      <c r="AG58" s="5"/>
      <c r="AH58" s="35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4"/>
      <c r="AU58" s="114"/>
      <c r="AV58" s="36"/>
      <c r="AW58" s="5"/>
      <c r="AX58" s="5"/>
      <c r="AY58" s="5"/>
      <c r="AZ58" s="34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14"/>
    </row>
    <row r="59" spans="1:64" ht="6" customHeight="1">
      <c r="A59" s="160">
        <v>7</v>
      </c>
      <c r="B59" s="30"/>
      <c r="C59" s="23"/>
      <c r="D59" s="23"/>
      <c r="E59" s="31"/>
      <c r="F59" s="23"/>
      <c r="G59" s="23"/>
      <c r="H59" s="23"/>
      <c r="I59" s="31"/>
      <c r="J59" s="23"/>
      <c r="K59" s="23"/>
      <c r="L59" s="23"/>
      <c r="M59" s="31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31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31"/>
      <c r="AM59" s="23"/>
      <c r="AN59" s="23"/>
      <c r="AO59" s="23"/>
      <c r="AP59" s="23"/>
      <c r="AQ59" s="23"/>
      <c r="AR59" s="23"/>
      <c r="AS59" s="23"/>
      <c r="AT59" s="23"/>
      <c r="AU59" s="31"/>
      <c r="AV59" s="23"/>
      <c r="AW59" s="23"/>
      <c r="AX59" s="23"/>
      <c r="AY59" s="23"/>
      <c r="AZ59" s="23"/>
      <c r="BA59" s="23"/>
      <c r="BB59" s="23"/>
      <c r="BC59" s="23"/>
      <c r="BD59" s="31"/>
      <c r="BE59" s="31"/>
      <c r="BF59" s="23"/>
      <c r="BG59" s="23"/>
      <c r="BH59" s="23"/>
      <c r="BI59" s="23"/>
      <c r="BJ59" s="23"/>
      <c r="BK59" s="23"/>
      <c r="BL59" s="32"/>
    </row>
    <row r="60" spans="1:64" ht="12.95" customHeight="1">
      <c r="A60" s="161"/>
      <c r="B60" s="135"/>
      <c r="C60" s="136"/>
      <c r="D60" s="136"/>
      <c r="E60" s="12" t="s">
        <v>12</v>
      </c>
      <c r="F60" s="137"/>
      <c r="G60" s="138"/>
      <c r="H60" s="138"/>
      <c r="I60" s="11"/>
      <c r="J60" s="18"/>
      <c r="K60" s="139" t="str">
        <f>IF(B60&lt;&gt;"",IF(F60&lt;&gt;"",(F60-B60)+1,""),"")</f>
        <v/>
      </c>
      <c r="L60" s="139"/>
      <c r="M60" s="139"/>
      <c r="N60" s="139"/>
      <c r="O60" s="139"/>
      <c r="P60" s="139"/>
      <c r="Q60" s="129"/>
      <c r="R60" s="129"/>
      <c r="S60" s="11"/>
      <c r="T60" s="11"/>
      <c r="U60" s="11"/>
      <c r="V60" s="11"/>
      <c r="W60" s="140"/>
      <c r="X60" s="140"/>
      <c r="Y60" s="140"/>
      <c r="Z60" s="140"/>
      <c r="AA60" s="140"/>
      <c r="AB60" s="140"/>
      <c r="AC60" s="140"/>
      <c r="AD60" s="140"/>
      <c r="AE60" s="140"/>
      <c r="AF60" s="169" t="s">
        <v>60</v>
      </c>
      <c r="AG60" s="169"/>
      <c r="AH60" s="169"/>
      <c r="AI60" s="115"/>
      <c r="AJ60" s="115"/>
      <c r="AK60" s="115"/>
      <c r="AL60" s="115"/>
      <c r="AM60" s="115"/>
      <c r="AN60" s="115"/>
      <c r="AO60" s="115"/>
      <c r="AP60" s="115"/>
      <c r="AQ60" s="115"/>
      <c r="AR60" s="11"/>
      <c r="AS60" s="115"/>
      <c r="AT60" s="115"/>
      <c r="AU60" s="115"/>
      <c r="AV60" s="115"/>
      <c r="AW60" s="115"/>
      <c r="AX60" s="115"/>
      <c r="AY60" s="115"/>
      <c r="AZ60" s="115"/>
      <c r="BA60" s="115"/>
      <c r="BB60" s="19"/>
      <c r="BC60" s="11"/>
      <c r="BD60" s="128">
        <f>ROUNDDOWN(AJ61*AT61*BD61/1000000,3)</f>
        <v>0</v>
      </c>
      <c r="BE60" s="128"/>
      <c r="BF60" s="128"/>
      <c r="BG60" s="128"/>
      <c r="BH60" s="128"/>
      <c r="BI60" s="128"/>
      <c r="BJ60" s="128"/>
      <c r="BK60" s="128"/>
      <c r="BL60" s="13"/>
    </row>
    <row r="61" spans="1:64" ht="12.95" customHeight="1">
      <c r="A61" s="161"/>
      <c r="B61" s="9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24"/>
      <c r="O61" s="11"/>
      <c r="P61" s="11"/>
      <c r="Q61" s="11"/>
      <c r="R61" s="18"/>
      <c r="S61" s="11"/>
      <c r="T61" s="11"/>
      <c r="U61" s="11"/>
      <c r="V61" s="24"/>
      <c r="W61" s="11"/>
      <c r="X61" s="11"/>
      <c r="Y61" s="18"/>
      <c r="Z61" s="11"/>
      <c r="AA61" s="24"/>
      <c r="AB61" s="33"/>
      <c r="AC61" s="33"/>
      <c r="AD61" s="33"/>
      <c r="AE61" s="33"/>
      <c r="AF61" s="33"/>
      <c r="AG61" s="33"/>
      <c r="AH61" s="33"/>
      <c r="AI61" s="27" t="s">
        <v>27</v>
      </c>
      <c r="AJ61" s="123"/>
      <c r="AK61" s="123"/>
      <c r="AL61" s="123"/>
      <c r="AM61" s="123"/>
      <c r="AN61" s="123"/>
      <c r="AO61" s="123"/>
      <c r="AP61" s="123"/>
      <c r="AQ61" s="123"/>
      <c r="AR61" s="38" t="s">
        <v>14</v>
      </c>
      <c r="AS61" s="27" t="s">
        <v>28</v>
      </c>
      <c r="AT61" s="123"/>
      <c r="AU61" s="123"/>
      <c r="AV61" s="123"/>
      <c r="AW61" s="123"/>
      <c r="AX61" s="123"/>
      <c r="AY61" s="123"/>
      <c r="AZ61" s="123"/>
      <c r="BA61" s="123"/>
      <c r="BB61" s="38" t="s">
        <v>17</v>
      </c>
      <c r="BC61" s="27" t="s">
        <v>29</v>
      </c>
      <c r="BD61" s="123"/>
      <c r="BE61" s="123"/>
      <c r="BF61" s="123"/>
      <c r="BG61" s="123"/>
      <c r="BH61" s="123"/>
      <c r="BI61" s="123"/>
      <c r="BJ61" s="123"/>
      <c r="BK61" s="123"/>
      <c r="BL61" s="13"/>
    </row>
    <row r="62" spans="1:64" ht="6" customHeight="1">
      <c r="A62" s="161"/>
      <c r="B62" s="9"/>
      <c r="C62" s="11"/>
      <c r="D62" s="11"/>
      <c r="E62" s="11"/>
      <c r="F62" s="11"/>
      <c r="G62" s="11"/>
      <c r="H62" s="11"/>
      <c r="I62" s="11"/>
      <c r="J62" s="11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24"/>
      <c r="AY62" s="11"/>
      <c r="AZ62" s="11"/>
      <c r="BA62" s="18"/>
      <c r="BB62" s="11"/>
      <c r="BC62" s="11"/>
      <c r="BD62" s="24"/>
      <c r="BE62" s="24"/>
      <c r="BF62" s="11"/>
      <c r="BG62" s="11"/>
      <c r="BH62" s="18"/>
      <c r="BI62" s="18"/>
      <c r="BJ62" s="11"/>
      <c r="BK62" s="11"/>
      <c r="BL62" s="13"/>
    </row>
    <row r="63" spans="1:64" ht="12.95" customHeight="1">
      <c r="A63" s="161"/>
      <c r="B63" s="9"/>
      <c r="C63" s="11"/>
      <c r="D63" s="11"/>
      <c r="E63" s="20"/>
      <c r="F63" s="11"/>
      <c r="G63" s="11"/>
      <c r="H63" s="11"/>
      <c r="I63" s="11"/>
      <c r="J63" s="11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21"/>
      <c r="AB63" s="78"/>
      <c r="AC63" s="11"/>
      <c r="AD63" s="11"/>
      <c r="AE63" s="16"/>
      <c r="AF63" s="11"/>
      <c r="AG63" s="11"/>
      <c r="AH63" s="11"/>
      <c r="AI63" s="131" t="str">
        <f>IF(W60="","",W60)</f>
        <v/>
      </c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2" t="s">
        <v>13</v>
      </c>
      <c r="AU63" s="133"/>
      <c r="AV63" s="11"/>
      <c r="AW63" s="11"/>
      <c r="AX63" s="11"/>
      <c r="AY63" s="39" t="s">
        <v>18</v>
      </c>
      <c r="AZ63" s="134">
        <f>AI60</f>
        <v>0</v>
      </c>
      <c r="BA63" s="134"/>
      <c r="BB63" s="134"/>
      <c r="BC63" s="134"/>
      <c r="BD63" s="134"/>
      <c r="BE63" s="134"/>
      <c r="BF63" s="134"/>
      <c r="BG63" s="134"/>
      <c r="BH63" s="134"/>
      <c r="BI63" s="132" t="s">
        <v>9</v>
      </c>
      <c r="BJ63" s="133"/>
      <c r="BK63" s="11"/>
      <c r="BL63" s="13"/>
    </row>
    <row r="64" spans="1:64" ht="6" customHeight="1">
      <c r="A64" s="161"/>
      <c r="B64" s="9"/>
      <c r="C64" s="11"/>
      <c r="D64" s="11"/>
      <c r="E64" s="20"/>
      <c r="F64" s="11"/>
      <c r="G64" s="11"/>
      <c r="H64" s="11"/>
      <c r="I64" s="11"/>
      <c r="J64" s="11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1"/>
      <c r="AG64" s="11"/>
      <c r="AH64" s="22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6"/>
      <c r="AU64" s="127"/>
      <c r="AV64" s="12"/>
      <c r="AW64" s="11"/>
      <c r="AX64" s="11"/>
      <c r="AY64" s="11"/>
      <c r="AZ64" s="20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3"/>
    </row>
    <row r="65" spans="1:64" ht="12.95" customHeight="1">
      <c r="A65" s="162"/>
      <c r="B65" s="29"/>
      <c r="C65" s="5"/>
      <c r="D65" s="5"/>
      <c r="E65" s="34"/>
      <c r="F65" s="5"/>
      <c r="G65" s="5"/>
      <c r="H65" s="5"/>
      <c r="I65" s="5"/>
      <c r="J65" s="5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5"/>
      <c r="AG65" s="5"/>
      <c r="AH65" s="35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4"/>
      <c r="AU65" s="114"/>
      <c r="AV65" s="36"/>
      <c r="AW65" s="5"/>
      <c r="AX65" s="5"/>
      <c r="AY65" s="5"/>
      <c r="AZ65" s="34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14"/>
    </row>
    <row r="66" spans="1:64" ht="6" customHeight="1">
      <c r="A66" s="160">
        <v>8</v>
      </c>
      <c r="B66" s="30"/>
      <c r="C66" s="23"/>
      <c r="D66" s="23"/>
      <c r="E66" s="31"/>
      <c r="F66" s="23"/>
      <c r="G66" s="23"/>
      <c r="H66" s="23"/>
      <c r="I66" s="31"/>
      <c r="J66" s="23"/>
      <c r="K66" s="23"/>
      <c r="L66" s="23"/>
      <c r="M66" s="31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31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31"/>
      <c r="AM66" s="23"/>
      <c r="AN66" s="23"/>
      <c r="AO66" s="23"/>
      <c r="AP66" s="23"/>
      <c r="AQ66" s="23"/>
      <c r="AR66" s="23"/>
      <c r="AS66" s="23"/>
      <c r="AT66" s="23"/>
      <c r="AU66" s="31"/>
      <c r="AV66" s="23"/>
      <c r="AW66" s="23"/>
      <c r="AX66" s="23"/>
      <c r="AY66" s="23"/>
      <c r="AZ66" s="23"/>
      <c r="BA66" s="23"/>
      <c r="BB66" s="23"/>
      <c r="BC66" s="23"/>
      <c r="BD66" s="31"/>
      <c r="BE66" s="31"/>
      <c r="BF66" s="23"/>
      <c r="BG66" s="23"/>
      <c r="BH66" s="23"/>
      <c r="BI66" s="23"/>
      <c r="BJ66" s="23"/>
      <c r="BK66" s="23"/>
      <c r="BL66" s="32"/>
    </row>
    <row r="67" spans="1:64" ht="12.95" customHeight="1">
      <c r="A67" s="161"/>
      <c r="B67" s="135"/>
      <c r="C67" s="136"/>
      <c r="D67" s="136"/>
      <c r="E67" s="12" t="s">
        <v>12</v>
      </c>
      <c r="F67" s="137"/>
      <c r="G67" s="138"/>
      <c r="H67" s="138"/>
      <c r="I67" s="11"/>
      <c r="J67" s="18"/>
      <c r="K67" s="139" t="str">
        <f>IF(B67&lt;&gt;"",IF(F67&lt;&gt;"",(F67-B67)+1,""),"")</f>
        <v/>
      </c>
      <c r="L67" s="139"/>
      <c r="M67" s="139"/>
      <c r="N67" s="139"/>
      <c r="O67" s="139"/>
      <c r="P67" s="139"/>
      <c r="Q67" s="129"/>
      <c r="R67" s="129"/>
      <c r="S67" s="11"/>
      <c r="T67" s="11"/>
      <c r="U67" s="11"/>
      <c r="V67" s="11"/>
      <c r="W67" s="140"/>
      <c r="X67" s="140"/>
      <c r="Y67" s="140"/>
      <c r="Z67" s="140"/>
      <c r="AA67" s="140"/>
      <c r="AB67" s="140"/>
      <c r="AC67" s="140"/>
      <c r="AD67" s="140"/>
      <c r="AE67" s="140"/>
      <c r="AF67" s="169" t="s">
        <v>60</v>
      </c>
      <c r="AG67" s="169"/>
      <c r="AH67" s="169"/>
      <c r="AI67" s="115"/>
      <c r="AJ67" s="115"/>
      <c r="AK67" s="115"/>
      <c r="AL67" s="115"/>
      <c r="AM67" s="115"/>
      <c r="AN67" s="115"/>
      <c r="AO67" s="115"/>
      <c r="AP67" s="115"/>
      <c r="AQ67" s="115"/>
      <c r="AR67" s="11"/>
      <c r="AS67" s="115"/>
      <c r="AT67" s="115"/>
      <c r="AU67" s="115"/>
      <c r="AV67" s="115"/>
      <c r="AW67" s="115"/>
      <c r="AX67" s="115"/>
      <c r="AY67" s="115"/>
      <c r="AZ67" s="115"/>
      <c r="BA67" s="115"/>
      <c r="BB67" s="19"/>
      <c r="BC67" s="11"/>
      <c r="BD67" s="128">
        <f>ROUNDDOWN(AJ68*AT68*BD68/1000000,3)</f>
        <v>0</v>
      </c>
      <c r="BE67" s="128"/>
      <c r="BF67" s="128"/>
      <c r="BG67" s="128"/>
      <c r="BH67" s="128"/>
      <c r="BI67" s="128"/>
      <c r="BJ67" s="128"/>
      <c r="BK67" s="128"/>
      <c r="BL67" s="13"/>
    </row>
    <row r="68" spans="1:64" ht="12.95" customHeight="1">
      <c r="A68" s="161"/>
      <c r="B68" s="9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24"/>
      <c r="O68" s="11"/>
      <c r="P68" s="11"/>
      <c r="Q68" s="11"/>
      <c r="R68" s="18"/>
      <c r="S68" s="11"/>
      <c r="T68" s="11"/>
      <c r="U68" s="11"/>
      <c r="V68" s="24"/>
      <c r="W68" s="11"/>
      <c r="X68" s="11"/>
      <c r="Y68" s="18"/>
      <c r="Z68" s="11"/>
      <c r="AA68" s="24"/>
      <c r="AB68" s="33"/>
      <c r="AC68" s="33"/>
      <c r="AD68" s="33"/>
      <c r="AE68" s="33"/>
      <c r="AF68" s="33"/>
      <c r="AG68" s="33"/>
      <c r="AH68" s="33"/>
      <c r="AI68" s="27" t="s">
        <v>27</v>
      </c>
      <c r="AJ68" s="123"/>
      <c r="AK68" s="123"/>
      <c r="AL68" s="123"/>
      <c r="AM68" s="123"/>
      <c r="AN68" s="123"/>
      <c r="AO68" s="123"/>
      <c r="AP68" s="123"/>
      <c r="AQ68" s="123"/>
      <c r="AR68" s="38" t="s">
        <v>14</v>
      </c>
      <c r="AS68" s="27" t="s">
        <v>28</v>
      </c>
      <c r="AT68" s="123"/>
      <c r="AU68" s="123"/>
      <c r="AV68" s="123"/>
      <c r="AW68" s="123"/>
      <c r="AX68" s="123"/>
      <c r="AY68" s="123"/>
      <c r="AZ68" s="123"/>
      <c r="BA68" s="123"/>
      <c r="BB68" s="38" t="s">
        <v>17</v>
      </c>
      <c r="BC68" s="27" t="s">
        <v>29</v>
      </c>
      <c r="BD68" s="123"/>
      <c r="BE68" s="123"/>
      <c r="BF68" s="123"/>
      <c r="BG68" s="123"/>
      <c r="BH68" s="123"/>
      <c r="BI68" s="123"/>
      <c r="BJ68" s="123"/>
      <c r="BK68" s="123"/>
      <c r="BL68" s="13"/>
    </row>
    <row r="69" spans="1:64" ht="6" customHeight="1">
      <c r="A69" s="161"/>
      <c r="B69" s="9"/>
      <c r="C69" s="11"/>
      <c r="D69" s="11"/>
      <c r="E69" s="11"/>
      <c r="F69" s="11"/>
      <c r="G69" s="11"/>
      <c r="H69" s="11"/>
      <c r="I69" s="11"/>
      <c r="J69" s="11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24"/>
      <c r="AY69" s="11"/>
      <c r="AZ69" s="11"/>
      <c r="BA69" s="18"/>
      <c r="BB69" s="11"/>
      <c r="BC69" s="11"/>
      <c r="BD69" s="24"/>
      <c r="BE69" s="24"/>
      <c r="BF69" s="11"/>
      <c r="BG69" s="11"/>
      <c r="BH69" s="18"/>
      <c r="BI69" s="18"/>
      <c r="BJ69" s="11"/>
      <c r="BK69" s="11"/>
      <c r="BL69" s="13"/>
    </row>
    <row r="70" spans="1:64" ht="12.95" customHeight="1">
      <c r="A70" s="161"/>
      <c r="B70" s="9"/>
      <c r="C70" s="11"/>
      <c r="D70" s="11"/>
      <c r="E70" s="20"/>
      <c r="F70" s="11"/>
      <c r="G70" s="11"/>
      <c r="H70" s="11"/>
      <c r="I70" s="11"/>
      <c r="J70" s="11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21"/>
      <c r="AB70" s="78"/>
      <c r="AC70" s="11"/>
      <c r="AD70" s="11"/>
      <c r="AE70" s="16"/>
      <c r="AF70" s="11"/>
      <c r="AG70" s="11"/>
      <c r="AH70" s="11"/>
      <c r="AI70" s="131" t="str">
        <f>IF(W67="","",W67)</f>
        <v/>
      </c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2" t="s">
        <v>13</v>
      </c>
      <c r="AU70" s="133"/>
      <c r="AV70" s="11"/>
      <c r="AW70" s="11"/>
      <c r="AX70" s="11"/>
      <c r="AY70" s="39" t="s">
        <v>18</v>
      </c>
      <c r="AZ70" s="134">
        <f>AI67</f>
        <v>0</v>
      </c>
      <c r="BA70" s="134"/>
      <c r="BB70" s="134"/>
      <c r="BC70" s="134"/>
      <c r="BD70" s="134"/>
      <c r="BE70" s="134"/>
      <c r="BF70" s="134"/>
      <c r="BG70" s="134"/>
      <c r="BH70" s="134"/>
      <c r="BI70" s="132" t="s">
        <v>9</v>
      </c>
      <c r="BJ70" s="133"/>
      <c r="BK70" s="11"/>
      <c r="BL70" s="13"/>
    </row>
    <row r="71" spans="1:64" ht="6" customHeight="1">
      <c r="A71" s="161"/>
      <c r="B71" s="9"/>
      <c r="C71" s="11"/>
      <c r="D71" s="11"/>
      <c r="E71" s="20"/>
      <c r="F71" s="11"/>
      <c r="G71" s="11"/>
      <c r="H71" s="11"/>
      <c r="I71" s="11"/>
      <c r="J71" s="11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1"/>
      <c r="AG71" s="11"/>
      <c r="AH71" s="22"/>
      <c r="AI71" s="125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6"/>
      <c r="AU71" s="127"/>
      <c r="AV71" s="12"/>
      <c r="AW71" s="11"/>
      <c r="AX71" s="11"/>
      <c r="AY71" s="11"/>
      <c r="AZ71" s="20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3"/>
    </row>
    <row r="72" spans="1:64" ht="12.95" customHeight="1">
      <c r="A72" s="162"/>
      <c r="B72" s="29"/>
      <c r="C72" s="5"/>
      <c r="D72" s="5"/>
      <c r="E72" s="34"/>
      <c r="F72" s="5"/>
      <c r="G72" s="5"/>
      <c r="H72" s="5"/>
      <c r="I72" s="5"/>
      <c r="J72" s="5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5"/>
      <c r="AG72" s="5"/>
      <c r="AH72" s="35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4"/>
      <c r="AU72" s="114"/>
      <c r="AV72" s="36"/>
      <c r="AW72" s="5"/>
      <c r="AX72" s="5"/>
      <c r="AY72" s="5"/>
      <c r="AZ72" s="34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14"/>
    </row>
    <row r="73" spans="1:64" ht="6" customHeight="1">
      <c r="A73" s="160">
        <v>9</v>
      </c>
      <c r="B73" s="30"/>
      <c r="C73" s="23"/>
      <c r="D73" s="23"/>
      <c r="E73" s="31"/>
      <c r="F73" s="23"/>
      <c r="G73" s="23"/>
      <c r="H73" s="23"/>
      <c r="I73" s="31"/>
      <c r="J73" s="23"/>
      <c r="K73" s="23"/>
      <c r="L73" s="23"/>
      <c r="M73" s="31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31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31"/>
      <c r="AM73" s="23"/>
      <c r="AN73" s="23"/>
      <c r="AO73" s="23"/>
      <c r="AP73" s="23"/>
      <c r="AQ73" s="23"/>
      <c r="AR73" s="23"/>
      <c r="AS73" s="23"/>
      <c r="AT73" s="23"/>
      <c r="AU73" s="31"/>
      <c r="AV73" s="23"/>
      <c r="AW73" s="23"/>
      <c r="AX73" s="23"/>
      <c r="AY73" s="23"/>
      <c r="AZ73" s="23"/>
      <c r="BA73" s="23"/>
      <c r="BB73" s="23"/>
      <c r="BC73" s="23"/>
      <c r="BD73" s="31"/>
      <c r="BE73" s="31"/>
      <c r="BF73" s="23"/>
      <c r="BG73" s="23"/>
      <c r="BH73" s="23"/>
      <c r="BI73" s="23"/>
      <c r="BJ73" s="23"/>
      <c r="BK73" s="23"/>
      <c r="BL73" s="32"/>
    </row>
    <row r="74" spans="1:64" ht="12.95" customHeight="1">
      <c r="A74" s="161"/>
      <c r="B74" s="135"/>
      <c r="C74" s="136"/>
      <c r="D74" s="136"/>
      <c r="E74" s="12" t="s">
        <v>12</v>
      </c>
      <c r="F74" s="137"/>
      <c r="G74" s="138"/>
      <c r="H74" s="138"/>
      <c r="I74" s="11"/>
      <c r="J74" s="18"/>
      <c r="K74" s="139"/>
      <c r="L74" s="139"/>
      <c r="M74" s="139"/>
      <c r="N74" s="139"/>
      <c r="O74" s="139"/>
      <c r="P74" s="139"/>
      <c r="Q74" s="129"/>
      <c r="R74" s="129"/>
      <c r="S74" s="11"/>
      <c r="T74" s="11"/>
      <c r="U74" s="11"/>
      <c r="V74" s="11"/>
      <c r="W74" s="140"/>
      <c r="X74" s="140"/>
      <c r="Y74" s="140"/>
      <c r="Z74" s="140"/>
      <c r="AA74" s="140"/>
      <c r="AB74" s="140"/>
      <c r="AC74" s="140"/>
      <c r="AD74" s="140"/>
      <c r="AE74" s="140"/>
      <c r="AF74" s="169" t="s">
        <v>60</v>
      </c>
      <c r="AG74" s="169"/>
      <c r="AH74" s="169"/>
      <c r="AI74" s="115"/>
      <c r="AJ74" s="115"/>
      <c r="AK74" s="115"/>
      <c r="AL74" s="115"/>
      <c r="AM74" s="115"/>
      <c r="AN74" s="115"/>
      <c r="AO74" s="115"/>
      <c r="AP74" s="115"/>
      <c r="AQ74" s="115"/>
      <c r="AR74" s="11"/>
      <c r="AS74" s="115"/>
      <c r="AT74" s="115"/>
      <c r="AU74" s="115"/>
      <c r="AV74" s="115"/>
      <c r="AW74" s="115"/>
      <c r="AX74" s="115"/>
      <c r="AY74" s="115"/>
      <c r="AZ74" s="115"/>
      <c r="BA74" s="115"/>
      <c r="BB74" s="19"/>
      <c r="BC74" s="11"/>
      <c r="BD74" s="128">
        <f>ROUNDDOWN(AJ75*AT75*BD75/1000000,3)</f>
        <v>0</v>
      </c>
      <c r="BE74" s="128"/>
      <c r="BF74" s="128"/>
      <c r="BG74" s="128"/>
      <c r="BH74" s="128"/>
      <c r="BI74" s="128"/>
      <c r="BJ74" s="128"/>
      <c r="BK74" s="128"/>
      <c r="BL74" s="13"/>
    </row>
    <row r="75" spans="1:64" ht="12.95" customHeight="1">
      <c r="A75" s="161"/>
      <c r="B75" s="9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24"/>
      <c r="O75" s="11"/>
      <c r="P75" s="11"/>
      <c r="Q75" s="11"/>
      <c r="R75" s="18"/>
      <c r="S75" s="11"/>
      <c r="T75" s="11"/>
      <c r="U75" s="11"/>
      <c r="V75" s="24"/>
      <c r="W75" s="11"/>
      <c r="X75" s="11"/>
      <c r="Y75" s="18"/>
      <c r="Z75" s="11"/>
      <c r="AA75" s="24"/>
      <c r="AB75" s="33"/>
      <c r="AC75" s="33"/>
      <c r="AD75" s="33"/>
      <c r="AE75" s="33"/>
      <c r="AF75" s="33"/>
      <c r="AG75" s="33"/>
      <c r="AH75" s="33"/>
      <c r="AI75" s="27" t="s">
        <v>27</v>
      </c>
      <c r="AJ75" s="123"/>
      <c r="AK75" s="123"/>
      <c r="AL75" s="123"/>
      <c r="AM75" s="123"/>
      <c r="AN75" s="123"/>
      <c r="AO75" s="123"/>
      <c r="AP75" s="123"/>
      <c r="AQ75" s="123"/>
      <c r="AR75" s="38" t="s">
        <v>14</v>
      </c>
      <c r="AS75" s="27" t="s">
        <v>28</v>
      </c>
      <c r="AT75" s="123"/>
      <c r="AU75" s="123"/>
      <c r="AV75" s="123"/>
      <c r="AW75" s="123"/>
      <c r="AX75" s="123"/>
      <c r="AY75" s="123"/>
      <c r="AZ75" s="123"/>
      <c r="BA75" s="123"/>
      <c r="BB75" s="38" t="s">
        <v>17</v>
      </c>
      <c r="BC75" s="27" t="s">
        <v>29</v>
      </c>
      <c r="BD75" s="123"/>
      <c r="BE75" s="123"/>
      <c r="BF75" s="123"/>
      <c r="BG75" s="123"/>
      <c r="BH75" s="123"/>
      <c r="BI75" s="123"/>
      <c r="BJ75" s="123"/>
      <c r="BK75" s="123"/>
      <c r="BL75" s="13"/>
    </row>
    <row r="76" spans="1:64" ht="6" customHeight="1">
      <c r="A76" s="161"/>
      <c r="B76" s="9"/>
      <c r="C76" s="11"/>
      <c r="D76" s="11"/>
      <c r="E76" s="11"/>
      <c r="F76" s="11"/>
      <c r="G76" s="11"/>
      <c r="H76" s="11"/>
      <c r="I76" s="11"/>
      <c r="J76" s="11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24"/>
      <c r="AY76" s="11"/>
      <c r="AZ76" s="11"/>
      <c r="BA76" s="18"/>
      <c r="BB76" s="11"/>
      <c r="BC76" s="11"/>
      <c r="BD76" s="24"/>
      <c r="BE76" s="24"/>
      <c r="BF76" s="11"/>
      <c r="BG76" s="11"/>
      <c r="BH76" s="18"/>
      <c r="BI76" s="18"/>
      <c r="BJ76" s="11"/>
      <c r="BK76" s="11"/>
      <c r="BL76" s="13"/>
    </row>
    <row r="77" spans="1:64" ht="12.95" customHeight="1">
      <c r="A77" s="161"/>
      <c r="B77" s="9"/>
      <c r="C77" s="11"/>
      <c r="D77" s="11"/>
      <c r="E77" s="20"/>
      <c r="F77" s="11"/>
      <c r="G77" s="11"/>
      <c r="H77" s="11"/>
      <c r="I77" s="11"/>
      <c r="J77" s="11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21"/>
      <c r="AB77" s="78"/>
      <c r="AC77" s="11"/>
      <c r="AD77" s="11"/>
      <c r="AE77" s="16"/>
      <c r="AF77" s="11"/>
      <c r="AG77" s="11"/>
      <c r="AH77" s="11"/>
      <c r="AI77" s="131" t="str">
        <f>IF(W74="","",W74)</f>
        <v/>
      </c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2" t="s">
        <v>13</v>
      </c>
      <c r="AU77" s="133"/>
      <c r="AV77" s="11"/>
      <c r="AW77" s="11"/>
      <c r="AX77" s="11"/>
      <c r="AY77" s="39" t="s">
        <v>18</v>
      </c>
      <c r="AZ77" s="134">
        <f>AI74</f>
        <v>0</v>
      </c>
      <c r="BA77" s="134"/>
      <c r="BB77" s="134"/>
      <c r="BC77" s="134"/>
      <c r="BD77" s="134"/>
      <c r="BE77" s="134"/>
      <c r="BF77" s="134"/>
      <c r="BG77" s="134"/>
      <c r="BH77" s="134"/>
      <c r="BI77" s="132" t="s">
        <v>9</v>
      </c>
      <c r="BJ77" s="133"/>
      <c r="BK77" s="11"/>
      <c r="BL77" s="13"/>
    </row>
    <row r="78" spans="1:64" ht="6" customHeight="1">
      <c r="A78" s="161"/>
      <c r="B78" s="9"/>
      <c r="C78" s="11"/>
      <c r="D78" s="11"/>
      <c r="E78" s="20"/>
      <c r="F78" s="11"/>
      <c r="G78" s="11"/>
      <c r="H78" s="11"/>
      <c r="I78" s="11"/>
      <c r="J78" s="11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1"/>
      <c r="AG78" s="11"/>
      <c r="AH78" s="22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6"/>
      <c r="AU78" s="127"/>
      <c r="AV78" s="12"/>
      <c r="AW78" s="11"/>
      <c r="AX78" s="11"/>
      <c r="AY78" s="11"/>
      <c r="AZ78" s="20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3"/>
    </row>
    <row r="79" spans="1:64" ht="12.95" customHeight="1">
      <c r="A79" s="162"/>
      <c r="B79" s="29"/>
      <c r="C79" s="5"/>
      <c r="D79" s="5"/>
      <c r="E79" s="34"/>
      <c r="F79" s="5"/>
      <c r="G79" s="5"/>
      <c r="H79" s="5"/>
      <c r="I79" s="5"/>
      <c r="J79" s="5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5"/>
      <c r="AG79" s="5"/>
      <c r="AH79" s="35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4"/>
      <c r="AU79" s="114"/>
      <c r="AV79" s="36"/>
      <c r="AW79" s="5"/>
      <c r="AX79" s="5"/>
      <c r="AY79" s="5"/>
      <c r="AZ79" s="34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14"/>
    </row>
    <row r="80" spans="1:64" ht="6" customHeight="1">
      <c r="A80" s="160">
        <v>10</v>
      </c>
      <c r="B80" s="30"/>
      <c r="C80" s="23"/>
      <c r="D80" s="23"/>
      <c r="E80" s="31"/>
      <c r="F80" s="23"/>
      <c r="G80" s="23"/>
      <c r="H80" s="23"/>
      <c r="I80" s="31"/>
      <c r="J80" s="23"/>
      <c r="K80" s="23"/>
      <c r="L80" s="23"/>
      <c r="M80" s="31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31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31"/>
      <c r="AM80" s="23"/>
      <c r="AN80" s="23"/>
      <c r="AO80" s="23"/>
      <c r="AP80" s="23"/>
      <c r="AQ80" s="23"/>
      <c r="AR80" s="23"/>
      <c r="AS80" s="23"/>
      <c r="AT80" s="23"/>
      <c r="AU80" s="31"/>
      <c r="AV80" s="23"/>
      <c r="AW80" s="23"/>
      <c r="AX80" s="23"/>
      <c r="AY80" s="23"/>
      <c r="AZ80" s="23"/>
      <c r="BA80" s="23"/>
      <c r="BB80" s="23"/>
      <c r="BC80" s="23"/>
      <c r="BD80" s="31"/>
      <c r="BE80" s="31"/>
      <c r="BF80" s="23"/>
      <c r="BG80" s="23"/>
      <c r="BH80" s="23"/>
      <c r="BI80" s="23"/>
      <c r="BJ80" s="23"/>
      <c r="BK80" s="23"/>
      <c r="BL80" s="32"/>
    </row>
    <row r="81" spans="1:65" ht="12.95" customHeight="1">
      <c r="A81" s="161"/>
      <c r="B81" s="135"/>
      <c r="C81" s="136"/>
      <c r="D81" s="136"/>
      <c r="E81" s="12" t="s">
        <v>12</v>
      </c>
      <c r="F81" s="137"/>
      <c r="G81" s="138"/>
      <c r="H81" s="138"/>
      <c r="I81" s="11"/>
      <c r="J81" s="18"/>
      <c r="K81" s="139"/>
      <c r="L81" s="139"/>
      <c r="M81" s="139"/>
      <c r="N81" s="139"/>
      <c r="O81" s="139"/>
      <c r="P81" s="139"/>
      <c r="Q81" s="129"/>
      <c r="R81" s="129"/>
      <c r="S81" s="11"/>
      <c r="T81" s="11"/>
      <c r="U81" s="11"/>
      <c r="V81" s="11"/>
      <c r="W81" s="140"/>
      <c r="X81" s="140"/>
      <c r="Y81" s="140"/>
      <c r="Z81" s="140"/>
      <c r="AA81" s="140"/>
      <c r="AB81" s="140"/>
      <c r="AC81" s="140"/>
      <c r="AD81" s="140"/>
      <c r="AE81" s="140"/>
      <c r="AF81" s="169" t="s">
        <v>60</v>
      </c>
      <c r="AG81" s="169"/>
      <c r="AH81" s="169"/>
      <c r="AI81" s="115"/>
      <c r="AJ81" s="115"/>
      <c r="AK81" s="115"/>
      <c r="AL81" s="115"/>
      <c r="AM81" s="115"/>
      <c r="AN81" s="115"/>
      <c r="AO81" s="115"/>
      <c r="AP81" s="115"/>
      <c r="AQ81" s="115"/>
      <c r="AR81" s="11"/>
      <c r="AS81" s="115"/>
      <c r="AT81" s="115"/>
      <c r="AU81" s="115"/>
      <c r="AV81" s="115"/>
      <c r="AW81" s="115"/>
      <c r="AX81" s="115"/>
      <c r="AY81" s="115"/>
      <c r="AZ81" s="115"/>
      <c r="BA81" s="115"/>
      <c r="BB81" s="19"/>
      <c r="BC81" s="11"/>
      <c r="BD81" s="128">
        <f>ROUNDDOWN(AJ82*AT82*BD82/1000000,3)</f>
        <v>0</v>
      </c>
      <c r="BE81" s="128"/>
      <c r="BF81" s="128"/>
      <c r="BG81" s="128"/>
      <c r="BH81" s="128"/>
      <c r="BI81" s="128"/>
      <c r="BJ81" s="128"/>
      <c r="BK81" s="128"/>
      <c r="BL81" s="13"/>
    </row>
    <row r="82" spans="1:65" ht="12.95" customHeight="1">
      <c r="A82" s="161"/>
      <c r="B82" s="9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24"/>
      <c r="O82" s="11"/>
      <c r="P82" s="11"/>
      <c r="Q82" s="11"/>
      <c r="R82" s="18"/>
      <c r="S82" s="11"/>
      <c r="T82" s="11"/>
      <c r="U82" s="11"/>
      <c r="V82" s="24"/>
      <c r="W82" s="11"/>
      <c r="X82" s="11"/>
      <c r="Y82" s="18"/>
      <c r="Z82" s="11"/>
      <c r="AA82" s="24"/>
      <c r="AB82" s="33"/>
      <c r="AC82" s="33"/>
      <c r="AD82" s="33"/>
      <c r="AE82" s="33"/>
      <c r="AF82" s="33"/>
      <c r="AG82" s="33"/>
      <c r="AH82" s="33"/>
      <c r="AI82" s="27" t="s">
        <v>27</v>
      </c>
      <c r="AJ82" s="123"/>
      <c r="AK82" s="123"/>
      <c r="AL82" s="123"/>
      <c r="AM82" s="123"/>
      <c r="AN82" s="123"/>
      <c r="AO82" s="123"/>
      <c r="AP82" s="123"/>
      <c r="AQ82" s="123"/>
      <c r="AR82" s="38" t="s">
        <v>14</v>
      </c>
      <c r="AS82" s="27" t="s">
        <v>28</v>
      </c>
      <c r="AT82" s="123"/>
      <c r="AU82" s="123"/>
      <c r="AV82" s="123"/>
      <c r="AW82" s="123"/>
      <c r="AX82" s="123"/>
      <c r="AY82" s="123"/>
      <c r="AZ82" s="123"/>
      <c r="BA82" s="123"/>
      <c r="BB82" s="38" t="s">
        <v>17</v>
      </c>
      <c r="BC82" s="27" t="s">
        <v>29</v>
      </c>
      <c r="BD82" s="123"/>
      <c r="BE82" s="123"/>
      <c r="BF82" s="123"/>
      <c r="BG82" s="123"/>
      <c r="BH82" s="123"/>
      <c r="BI82" s="123"/>
      <c r="BJ82" s="123"/>
      <c r="BK82" s="123"/>
      <c r="BL82" s="13"/>
    </row>
    <row r="83" spans="1:65" ht="6" customHeight="1">
      <c r="A83" s="161"/>
      <c r="B83" s="9"/>
      <c r="C83" s="11"/>
      <c r="D83" s="11"/>
      <c r="E83" s="11"/>
      <c r="F83" s="11"/>
      <c r="G83" s="11"/>
      <c r="H83" s="11"/>
      <c r="I83" s="11"/>
      <c r="J83" s="11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24"/>
      <c r="AY83" s="11"/>
      <c r="AZ83" s="11"/>
      <c r="BA83" s="18"/>
      <c r="BB83" s="11"/>
      <c r="BC83" s="11"/>
      <c r="BD83" s="24"/>
      <c r="BE83" s="24"/>
      <c r="BF83" s="11"/>
      <c r="BG83" s="11"/>
      <c r="BH83" s="18"/>
      <c r="BI83" s="18"/>
      <c r="BJ83" s="11"/>
      <c r="BK83" s="11"/>
      <c r="BL83" s="13"/>
    </row>
    <row r="84" spans="1:65" ht="12.95" customHeight="1">
      <c r="A84" s="161"/>
      <c r="B84" s="9"/>
      <c r="C84" s="11"/>
      <c r="D84" s="11"/>
      <c r="E84" s="20"/>
      <c r="F84" s="11"/>
      <c r="G84" s="11"/>
      <c r="H84" s="11"/>
      <c r="I84" s="11"/>
      <c r="J84" s="11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21"/>
      <c r="AB84" s="78"/>
      <c r="AC84" s="11"/>
      <c r="AD84" s="11"/>
      <c r="AE84" s="16"/>
      <c r="AF84" s="11"/>
      <c r="AG84" s="11"/>
      <c r="AH84" s="11"/>
      <c r="AI84" s="131" t="str">
        <f>IF(W81="","",W81)</f>
        <v/>
      </c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2" t="s">
        <v>13</v>
      </c>
      <c r="AU84" s="133"/>
      <c r="AV84" s="11"/>
      <c r="AW84" s="11"/>
      <c r="AX84" s="11"/>
      <c r="AY84" s="39" t="s">
        <v>18</v>
      </c>
      <c r="AZ84" s="134">
        <f>AI81</f>
        <v>0</v>
      </c>
      <c r="BA84" s="134"/>
      <c r="BB84" s="134"/>
      <c r="BC84" s="134"/>
      <c r="BD84" s="134"/>
      <c r="BE84" s="134"/>
      <c r="BF84" s="134"/>
      <c r="BG84" s="134"/>
      <c r="BH84" s="134"/>
      <c r="BI84" s="132" t="s">
        <v>9</v>
      </c>
      <c r="BJ84" s="133"/>
      <c r="BK84" s="11"/>
      <c r="BL84" s="13"/>
    </row>
    <row r="85" spans="1:65" ht="6" customHeight="1">
      <c r="A85" s="161"/>
      <c r="B85" s="9"/>
      <c r="C85" s="11"/>
      <c r="D85" s="11"/>
      <c r="E85" s="20"/>
      <c r="F85" s="11"/>
      <c r="G85" s="11"/>
      <c r="H85" s="11"/>
      <c r="I85" s="11"/>
      <c r="J85" s="11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1"/>
      <c r="AG85" s="11"/>
      <c r="AH85" s="22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6"/>
      <c r="AU85" s="127"/>
      <c r="AV85" s="12"/>
      <c r="AW85" s="11"/>
      <c r="AX85" s="11"/>
      <c r="AY85" s="11"/>
      <c r="AZ85" s="20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3"/>
    </row>
    <row r="86" spans="1:65" ht="12.95" customHeight="1">
      <c r="A86" s="161"/>
      <c r="B86" s="9"/>
      <c r="C86" s="11"/>
      <c r="D86" s="11"/>
      <c r="E86" s="20"/>
      <c r="F86" s="11"/>
      <c r="G86" s="11"/>
      <c r="H86" s="11"/>
      <c r="I86" s="11"/>
      <c r="J86" s="11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1"/>
      <c r="AG86" s="11"/>
      <c r="AH86" s="22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6"/>
      <c r="AU86" s="126"/>
      <c r="AV86" s="12"/>
      <c r="AW86" s="11"/>
      <c r="AX86" s="11"/>
      <c r="AY86" s="11"/>
      <c r="AZ86" s="20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3"/>
    </row>
    <row r="87" spans="1:65" ht="12.95" customHeight="1">
      <c r="A87" s="47"/>
      <c r="B87" s="23"/>
      <c r="C87" s="23"/>
      <c r="D87" s="23"/>
      <c r="E87" s="23"/>
      <c r="F87" s="23"/>
      <c r="G87" s="23"/>
      <c r="H87" s="23"/>
      <c r="I87" s="23"/>
      <c r="J87" s="23"/>
      <c r="K87" s="31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32"/>
    </row>
    <row r="88" spans="1:65" ht="12.95" customHeight="1">
      <c r="A88" s="48"/>
      <c r="B88" s="5"/>
      <c r="C88" s="5"/>
      <c r="D88" s="5"/>
      <c r="E88" s="49" t="s">
        <v>19</v>
      </c>
      <c r="F88" s="50"/>
      <c r="G88" s="50"/>
      <c r="H88" s="50"/>
      <c r="I88" s="50"/>
      <c r="J88" s="117">
        <f>SUM(K18,K25,K32,K39,K46,K53,K60,K67,K74,K81)</f>
        <v>20</v>
      </c>
      <c r="K88" s="117"/>
      <c r="L88" s="117"/>
      <c r="M88" s="117"/>
      <c r="N88" s="117"/>
      <c r="O88" s="117"/>
      <c r="P88" s="42"/>
      <c r="Q88" s="170" t="s">
        <v>44</v>
      </c>
      <c r="R88" s="170"/>
      <c r="S88" s="170"/>
      <c r="T88" s="45"/>
      <c r="U88" s="119">
        <f>SUM(W18,W25,W32,W39,W46,W53,W60,W67,W74,W81)</f>
        <v>11100</v>
      </c>
      <c r="V88" s="119"/>
      <c r="W88" s="119"/>
      <c r="X88" s="119"/>
      <c r="Y88" s="119"/>
      <c r="Z88" s="119"/>
      <c r="AA88" s="119"/>
      <c r="AB88" s="119"/>
      <c r="AC88" s="119"/>
      <c r="AD88" s="119"/>
      <c r="AE88" s="80" t="s">
        <v>47</v>
      </c>
      <c r="AF88" s="116">
        <f>SUM(AI18,AI25,AI32,AI39,AI46,AI53,AI60,AI67,AI74,AI81)</f>
        <v>300</v>
      </c>
      <c r="AG88" s="116"/>
      <c r="AH88" s="116"/>
      <c r="AI88" s="116"/>
      <c r="AJ88" s="116"/>
      <c r="AK88" s="116"/>
      <c r="AL88" s="116"/>
      <c r="AM88" s="116"/>
      <c r="AN88" s="116"/>
      <c r="AO88" s="116"/>
      <c r="AP88" s="116">
        <f>SUM(AS18,AS25,AS32,AS39,AS46,AS53,AS60,AS67,AS74,AS81)</f>
        <v>330</v>
      </c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21">
        <f>SUM(BD18,BD25,BD32,BD39,BD46,BD53,BD60,BD67,BD74,BD81)</f>
        <v>3</v>
      </c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4"/>
    </row>
    <row r="89" spans="1:65" ht="12.95" customHeight="1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" t="s">
        <v>61</v>
      </c>
      <c r="AB89" s="11"/>
      <c r="AC89" s="11"/>
      <c r="AD89" s="11"/>
      <c r="AE89" s="11"/>
      <c r="AF89" s="11"/>
      <c r="AG89" s="11"/>
      <c r="AH89" s="11"/>
      <c r="AI89" s="38"/>
      <c r="AJ89" s="38"/>
      <c r="AK89" s="39" t="s">
        <v>18</v>
      </c>
      <c r="AL89" s="100"/>
      <c r="AM89" s="100"/>
      <c r="AN89" s="37"/>
      <c r="AO89" s="10"/>
      <c r="AP89" s="12"/>
      <c r="AQ89" s="12"/>
      <c r="AR89" s="12"/>
      <c r="AS89" s="12"/>
      <c r="AT89" s="12"/>
      <c r="AU89" s="46"/>
      <c r="AV89" s="39"/>
      <c r="AW89" s="100" t="s">
        <v>34</v>
      </c>
      <c r="AX89" s="100"/>
      <c r="AY89" s="37"/>
      <c r="AZ89" s="10"/>
      <c r="BA89" s="12"/>
      <c r="BB89" s="12"/>
      <c r="BC89" s="12"/>
      <c r="BD89" s="12"/>
      <c r="BE89" s="12"/>
      <c r="BF89" s="12"/>
      <c r="BG89" s="17"/>
      <c r="BH89" s="101" t="s">
        <v>10</v>
      </c>
      <c r="BI89" s="101"/>
      <c r="BJ89" s="11"/>
      <c r="BK89" s="11"/>
      <c r="BL89" s="11"/>
    </row>
    <row r="90" spans="1:65" ht="12.95" customHeight="1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"/>
      <c r="AB90" s="11"/>
      <c r="AC90" s="11"/>
      <c r="AD90" s="11"/>
      <c r="AE90" s="11"/>
      <c r="AF90" s="11"/>
      <c r="AG90" s="11"/>
      <c r="AH90" s="11"/>
      <c r="AI90" s="38"/>
      <c r="AJ90" s="38"/>
      <c r="AK90" s="39"/>
      <c r="AL90" s="100"/>
      <c r="AM90" s="100"/>
      <c r="AN90" s="37"/>
      <c r="AO90" s="10"/>
      <c r="AP90" s="12"/>
      <c r="AQ90" s="12"/>
      <c r="AR90" s="12"/>
      <c r="AS90" s="12"/>
      <c r="AT90" s="12"/>
      <c r="AU90" s="46"/>
      <c r="AV90" s="39"/>
      <c r="AW90" s="100"/>
      <c r="AX90" s="100"/>
      <c r="AY90" s="37"/>
      <c r="AZ90" s="10"/>
      <c r="BA90" s="12"/>
      <c r="BB90" s="12"/>
      <c r="BC90" s="12"/>
      <c r="BD90" s="12"/>
      <c r="BE90" s="12"/>
      <c r="BF90" s="12"/>
      <c r="BG90" s="17"/>
      <c r="BH90" s="101"/>
      <c r="BI90" s="101"/>
      <c r="BJ90" s="11"/>
      <c r="BK90" s="11"/>
      <c r="BL90" s="11"/>
    </row>
    <row r="91" spans="1:65" ht="12.75" customHeight="1">
      <c r="B91" s="11"/>
      <c r="C91" s="40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6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6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6"/>
      <c r="BG91" s="11"/>
      <c r="BH91" s="11"/>
      <c r="BI91" s="11"/>
      <c r="BJ91" s="11"/>
      <c r="BK91" s="11"/>
      <c r="BL91" s="11"/>
    </row>
    <row r="92" spans="1:65" ht="20.100000000000001" customHeight="1">
      <c r="A92" s="82"/>
      <c r="B92" s="11"/>
      <c r="C92" s="86"/>
      <c r="D92" s="84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81"/>
      <c r="Z92" s="81"/>
      <c r="AA92" s="8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</row>
    <row r="93" spans="1:65" ht="20.100000000000001" customHeight="1">
      <c r="A93" s="82"/>
      <c r="B93" s="11"/>
      <c r="C93" s="85" t="s">
        <v>63</v>
      </c>
      <c r="D93" s="84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81"/>
      <c r="Z93" s="81"/>
      <c r="AA93" s="8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94" t="s">
        <v>66</v>
      </c>
      <c r="AU93" s="103" t="s">
        <v>67</v>
      </c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94"/>
      <c r="BI93" s="11"/>
      <c r="BJ93" s="11"/>
      <c r="BK93" s="11"/>
      <c r="BL93" s="11"/>
    </row>
    <row r="94" spans="1:65" ht="20.100000000000001" customHeight="1">
      <c r="B94" s="11"/>
      <c r="C94" s="11"/>
      <c r="D94" s="104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1"/>
      <c r="AP94" s="11"/>
      <c r="AQ94" s="11"/>
      <c r="AR94" s="94"/>
      <c r="AS94" s="94"/>
      <c r="AT94" s="94"/>
      <c r="AU94" s="107" t="s">
        <v>69</v>
      </c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94"/>
      <c r="BI94" s="94"/>
      <c r="BJ94" s="94"/>
      <c r="BK94" s="94"/>
      <c r="BL94" s="11"/>
    </row>
    <row r="95" spans="1:65" ht="20.100000000000001" customHeight="1">
      <c r="B95" s="11"/>
      <c r="C95" s="11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1"/>
      <c r="AP95" s="11"/>
      <c r="AQ95" s="11"/>
      <c r="AR95" s="11"/>
      <c r="AS95" s="11"/>
      <c r="AT95" s="11"/>
      <c r="AU95" s="97"/>
      <c r="AV95" s="97"/>
      <c r="AW95" s="108" t="s">
        <v>64</v>
      </c>
      <c r="AX95" s="108"/>
      <c r="AY95" s="108">
        <v>1</v>
      </c>
      <c r="AZ95" s="108"/>
      <c r="BA95" s="108" t="s">
        <v>65</v>
      </c>
      <c r="BB95" s="108"/>
      <c r="BC95" s="108">
        <v>20</v>
      </c>
      <c r="BD95" s="108"/>
      <c r="BE95" s="108"/>
      <c r="BF95" s="97"/>
      <c r="BG95" s="97"/>
      <c r="BH95" s="11"/>
      <c r="BI95" s="11"/>
      <c r="BJ95" s="11"/>
      <c r="BK95" s="11"/>
      <c r="BL95" s="11"/>
    </row>
    <row r="96" spans="1:65" ht="20.100000000000001" customHeight="1">
      <c r="C96" s="83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10"/>
      <c r="Z96" s="110"/>
      <c r="AA96" s="93"/>
      <c r="AB96" s="93"/>
      <c r="AC96" s="93"/>
      <c r="AD96" s="110"/>
      <c r="AE96" s="110"/>
      <c r="AF96" s="110"/>
      <c r="AG96" s="110"/>
      <c r="AH96" s="110"/>
      <c r="AI96" s="110"/>
      <c r="AJ96" s="110"/>
      <c r="AK96" s="110"/>
      <c r="AL96" s="110"/>
      <c r="AM96" s="93"/>
      <c r="AN96" s="93"/>
      <c r="AP96" s="95"/>
      <c r="AQ96" s="95"/>
      <c r="AR96" s="95"/>
      <c r="AS96" s="95"/>
      <c r="AT96" s="95"/>
      <c r="AU96" s="95"/>
      <c r="AV96" s="96"/>
      <c r="AW96" s="111" t="s">
        <v>68</v>
      </c>
      <c r="AX96" s="111"/>
      <c r="AY96" s="111"/>
      <c r="AZ96" s="111"/>
      <c r="BA96" s="111"/>
      <c r="BB96" s="111"/>
      <c r="BC96" s="111"/>
      <c r="BD96" s="111"/>
      <c r="BE96" s="111"/>
      <c r="BF96" s="96"/>
      <c r="BG96" s="96"/>
      <c r="BH96" s="95"/>
      <c r="BI96" s="95"/>
      <c r="BJ96" s="95"/>
      <c r="BK96" s="95"/>
      <c r="BL96" s="95"/>
      <c r="BM96" s="95"/>
    </row>
    <row r="97" spans="3:40" ht="20.100000000000001" customHeight="1">
      <c r="C97" s="83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</row>
    <row r="98" spans="3:40" ht="20.100000000000001" customHeight="1">
      <c r="C98" s="83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</row>
    <row r="99" spans="3:40" ht="13.5" customHeight="1"/>
    <row r="100" spans="3:40" ht="13.5" customHeight="1"/>
    <row r="101" spans="3:40" ht="13.5" customHeight="1"/>
    <row r="102" spans="3:40" ht="13.5" customHeight="1"/>
    <row r="103" spans="3:40" ht="13.5" customHeight="1"/>
    <row r="104" spans="3:40" ht="13.5" customHeight="1"/>
    <row r="105" spans="3:40" ht="13.5" customHeight="1"/>
    <row r="106" spans="3:40" ht="13.5" customHeight="1"/>
    <row r="107" spans="3:40" ht="13.5" customHeight="1"/>
    <row r="108" spans="3:40" ht="13.5" customHeight="1"/>
    <row r="109" spans="3:40" ht="13.5" customHeight="1"/>
    <row r="110" spans="3:40" ht="13.5" customHeight="1"/>
    <row r="111" spans="3:40" ht="13.5" customHeight="1"/>
    <row r="112" spans="3:4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sheetProtection selectLockedCells="1"/>
  <mergeCells count="296">
    <mergeCell ref="D96:X96"/>
    <mergeCell ref="D97:X97"/>
    <mergeCell ref="Y97:AN97"/>
    <mergeCell ref="Y96:Z96"/>
    <mergeCell ref="Y95:AN95"/>
    <mergeCell ref="AI96:AL96"/>
    <mergeCell ref="AF96:AH96"/>
    <mergeCell ref="AD96:AE96"/>
    <mergeCell ref="D95:X95"/>
    <mergeCell ref="BA88:BK88"/>
    <mergeCell ref="AL90:AM90"/>
    <mergeCell ref="AW90:AX90"/>
    <mergeCell ref="BH90:BI90"/>
    <mergeCell ref="D94:X94"/>
    <mergeCell ref="AI86:AS86"/>
    <mergeCell ref="AT86:AU86"/>
    <mergeCell ref="J88:O88"/>
    <mergeCell ref="Q88:S88"/>
    <mergeCell ref="U88:AD88"/>
    <mergeCell ref="AF88:AO88"/>
    <mergeCell ref="AP88:AZ88"/>
    <mergeCell ref="Y94:AN94"/>
    <mergeCell ref="AL89:AM89"/>
    <mergeCell ref="AW89:AX89"/>
    <mergeCell ref="BH89:BI89"/>
    <mergeCell ref="BI84:BJ84"/>
    <mergeCell ref="K85:AE85"/>
    <mergeCell ref="AI85:AS85"/>
    <mergeCell ref="AT85:AU85"/>
    <mergeCell ref="AI81:AQ81"/>
    <mergeCell ref="AS81:BA81"/>
    <mergeCell ref="BD81:BK81"/>
    <mergeCell ref="AJ82:AQ82"/>
    <mergeCell ref="AT82:BA82"/>
    <mergeCell ref="BD82:BK82"/>
    <mergeCell ref="AT78:AU78"/>
    <mergeCell ref="K79:AE79"/>
    <mergeCell ref="AI79:AS79"/>
    <mergeCell ref="AT79:AU79"/>
    <mergeCell ref="K77:Z77"/>
    <mergeCell ref="AI77:AS77"/>
    <mergeCell ref="AT77:AU77"/>
    <mergeCell ref="A80:A86"/>
    <mergeCell ref="B81:D81"/>
    <mergeCell ref="F81:H81"/>
    <mergeCell ref="K81:P81"/>
    <mergeCell ref="Q81:R81"/>
    <mergeCell ref="W81:AE81"/>
    <mergeCell ref="K83:AH83"/>
    <mergeCell ref="K84:Z84"/>
    <mergeCell ref="K86:AE86"/>
    <mergeCell ref="AI84:AS84"/>
    <mergeCell ref="AT84:AU84"/>
    <mergeCell ref="A73:A79"/>
    <mergeCell ref="B74:D74"/>
    <mergeCell ref="F74:H74"/>
    <mergeCell ref="AF81:AH81"/>
    <mergeCell ref="AS74:BA74"/>
    <mergeCell ref="AZ84:BH84"/>
    <mergeCell ref="BD74:BK74"/>
    <mergeCell ref="AJ75:AQ75"/>
    <mergeCell ref="AT75:BA75"/>
    <mergeCell ref="BD75:BK75"/>
    <mergeCell ref="K76:AH76"/>
    <mergeCell ref="AI72:AS72"/>
    <mergeCell ref="AT72:AU72"/>
    <mergeCell ref="K74:P74"/>
    <mergeCell ref="Q74:R74"/>
    <mergeCell ref="W74:AE74"/>
    <mergeCell ref="AI74:AQ74"/>
    <mergeCell ref="AF74:AH74"/>
    <mergeCell ref="A66:A72"/>
    <mergeCell ref="B67:D67"/>
    <mergeCell ref="F67:H67"/>
    <mergeCell ref="K72:AE72"/>
    <mergeCell ref="K78:AE78"/>
    <mergeCell ref="AI78:AS78"/>
    <mergeCell ref="AZ70:BH70"/>
    <mergeCell ref="BI70:BJ70"/>
    <mergeCell ref="K71:AE71"/>
    <mergeCell ref="AI71:AS71"/>
    <mergeCell ref="AT71:AU71"/>
    <mergeCell ref="AI67:AQ67"/>
    <mergeCell ref="AS67:BA67"/>
    <mergeCell ref="BD67:BK67"/>
    <mergeCell ref="AJ68:AQ68"/>
    <mergeCell ref="AT68:BA68"/>
    <mergeCell ref="BD68:BK68"/>
    <mergeCell ref="K67:P67"/>
    <mergeCell ref="Q67:R67"/>
    <mergeCell ref="W67:AE67"/>
    <mergeCell ref="K69:AH69"/>
    <mergeCell ref="K70:Z70"/>
    <mergeCell ref="AZ77:BH77"/>
    <mergeCell ref="BI77:BJ77"/>
    <mergeCell ref="AT64:AU64"/>
    <mergeCell ref="K65:AE65"/>
    <mergeCell ref="AI65:AS65"/>
    <mergeCell ref="AT65:AU65"/>
    <mergeCell ref="K63:Z63"/>
    <mergeCell ref="AI63:AS63"/>
    <mergeCell ref="AT63:AU63"/>
    <mergeCell ref="AT70:AU70"/>
    <mergeCell ref="AI70:AS70"/>
    <mergeCell ref="AF67:AH67"/>
    <mergeCell ref="AZ63:BH63"/>
    <mergeCell ref="BI63:BJ63"/>
    <mergeCell ref="AS60:BA60"/>
    <mergeCell ref="BD60:BK60"/>
    <mergeCell ref="AJ61:AQ61"/>
    <mergeCell ref="AT61:BA61"/>
    <mergeCell ref="BD61:BK61"/>
    <mergeCell ref="K62:AH62"/>
    <mergeCell ref="AI58:AS58"/>
    <mergeCell ref="AT58:AU58"/>
    <mergeCell ref="A59:A65"/>
    <mergeCell ref="B60:D60"/>
    <mergeCell ref="F60:H60"/>
    <mergeCell ref="K60:P60"/>
    <mergeCell ref="Q60:R60"/>
    <mergeCell ref="W60:AE60"/>
    <mergeCell ref="AI60:AQ60"/>
    <mergeCell ref="AI56:AS56"/>
    <mergeCell ref="A52:A58"/>
    <mergeCell ref="B53:D53"/>
    <mergeCell ref="F53:H53"/>
    <mergeCell ref="K58:AE58"/>
    <mergeCell ref="K64:AE64"/>
    <mergeCell ref="AI64:AS64"/>
    <mergeCell ref="AF60:AH60"/>
    <mergeCell ref="AZ56:BH56"/>
    <mergeCell ref="BI56:BJ56"/>
    <mergeCell ref="K57:AE57"/>
    <mergeCell ref="AI57:AS57"/>
    <mergeCell ref="AT57:AU57"/>
    <mergeCell ref="AI53:AQ53"/>
    <mergeCell ref="AS53:BA53"/>
    <mergeCell ref="BD53:BK53"/>
    <mergeCell ref="AJ54:AQ54"/>
    <mergeCell ref="AT54:BA54"/>
    <mergeCell ref="BD54:BK54"/>
    <mergeCell ref="K53:P53"/>
    <mergeCell ref="Q53:R53"/>
    <mergeCell ref="W53:AE53"/>
    <mergeCell ref="K55:AH55"/>
    <mergeCell ref="K56:Z56"/>
    <mergeCell ref="AT50:AU50"/>
    <mergeCell ref="K51:AE51"/>
    <mergeCell ref="AI51:AS51"/>
    <mergeCell ref="AT51:AU51"/>
    <mergeCell ref="K49:Z49"/>
    <mergeCell ref="AI49:AS49"/>
    <mergeCell ref="AT49:AU49"/>
    <mergeCell ref="AT56:AU56"/>
    <mergeCell ref="AF53:AH53"/>
    <mergeCell ref="AZ49:BH49"/>
    <mergeCell ref="BI49:BJ49"/>
    <mergeCell ref="AS46:BA46"/>
    <mergeCell ref="BD46:BK46"/>
    <mergeCell ref="AJ47:AQ47"/>
    <mergeCell ref="AT47:BA47"/>
    <mergeCell ref="BD47:BK47"/>
    <mergeCell ref="K48:AH48"/>
    <mergeCell ref="AI44:AS44"/>
    <mergeCell ref="AT44:AU44"/>
    <mergeCell ref="A45:A51"/>
    <mergeCell ref="B46:D46"/>
    <mergeCell ref="F46:H46"/>
    <mergeCell ref="K46:P46"/>
    <mergeCell ref="Q46:R46"/>
    <mergeCell ref="W46:AE46"/>
    <mergeCell ref="AI46:AQ46"/>
    <mergeCell ref="AI42:AS42"/>
    <mergeCell ref="A38:A44"/>
    <mergeCell ref="B39:D39"/>
    <mergeCell ref="F39:H39"/>
    <mergeCell ref="K44:AE44"/>
    <mergeCell ref="K50:AE50"/>
    <mergeCell ref="AI50:AS50"/>
    <mergeCell ref="AF46:AH46"/>
    <mergeCell ref="AZ42:BH42"/>
    <mergeCell ref="BI42:BJ42"/>
    <mergeCell ref="K43:AE43"/>
    <mergeCell ref="AI43:AS43"/>
    <mergeCell ref="AT43:AU43"/>
    <mergeCell ref="AI39:AQ39"/>
    <mergeCell ref="AS39:BA39"/>
    <mergeCell ref="BD39:BK39"/>
    <mergeCell ref="AJ40:AQ40"/>
    <mergeCell ref="AT40:BA40"/>
    <mergeCell ref="BD40:BK40"/>
    <mergeCell ref="K39:P39"/>
    <mergeCell ref="Q39:R39"/>
    <mergeCell ref="W39:AE39"/>
    <mergeCell ref="K41:AH41"/>
    <mergeCell ref="K42:Z42"/>
    <mergeCell ref="AT36:AU36"/>
    <mergeCell ref="K37:AE37"/>
    <mergeCell ref="AI37:AS37"/>
    <mergeCell ref="AT37:AU37"/>
    <mergeCell ref="K35:Z35"/>
    <mergeCell ref="AI35:AS35"/>
    <mergeCell ref="AT35:AU35"/>
    <mergeCell ref="AT42:AU42"/>
    <mergeCell ref="AF39:AH39"/>
    <mergeCell ref="AZ35:BH35"/>
    <mergeCell ref="BI35:BJ35"/>
    <mergeCell ref="AS32:BA32"/>
    <mergeCell ref="BD32:BK32"/>
    <mergeCell ref="AJ33:AQ33"/>
    <mergeCell ref="AT33:BA33"/>
    <mergeCell ref="BD33:BK33"/>
    <mergeCell ref="K34:AH34"/>
    <mergeCell ref="AI30:AS30"/>
    <mergeCell ref="AT30:AU30"/>
    <mergeCell ref="A31:A37"/>
    <mergeCell ref="B32:D32"/>
    <mergeCell ref="F32:H32"/>
    <mergeCell ref="K32:P32"/>
    <mergeCell ref="Q32:R32"/>
    <mergeCell ref="W32:AE32"/>
    <mergeCell ref="AI32:AQ32"/>
    <mergeCell ref="AI28:AS28"/>
    <mergeCell ref="A24:A30"/>
    <mergeCell ref="B25:D25"/>
    <mergeCell ref="F25:H25"/>
    <mergeCell ref="K30:AE30"/>
    <mergeCell ref="K36:AE36"/>
    <mergeCell ref="AI36:AS36"/>
    <mergeCell ref="AF32:AH32"/>
    <mergeCell ref="AT28:AU28"/>
    <mergeCell ref="AZ28:BH28"/>
    <mergeCell ref="BI28:BJ28"/>
    <mergeCell ref="K29:AE29"/>
    <mergeCell ref="AI29:AS29"/>
    <mergeCell ref="AT29:AU29"/>
    <mergeCell ref="AI25:AQ25"/>
    <mergeCell ref="AS25:BA25"/>
    <mergeCell ref="BD25:BK25"/>
    <mergeCell ref="AJ26:AQ26"/>
    <mergeCell ref="AT26:BA26"/>
    <mergeCell ref="BD26:BK26"/>
    <mergeCell ref="K25:P25"/>
    <mergeCell ref="Q25:R25"/>
    <mergeCell ref="W25:AE25"/>
    <mergeCell ref="K27:AH27"/>
    <mergeCell ref="K28:Z28"/>
    <mergeCell ref="AF25:AH25"/>
    <mergeCell ref="A17:A23"/>
    <mergeCell ref="B18:D18"/>
    <mergeCell ref="F18:H18"/>
    <mergeCell ref="K18:P18"/>
    <mergeCell ref="Q18:R18"/>
    <mergeCell ref="W18:AE18"/>
    <mergeCell ref="M10:AD10"/>
    <mergeCell ref="AR10:BL10"/>
    <mergeCell ref="M11:V11"/>
    <mergeCell ref="AR11:BL11"/>
    <mergeCell ref="M12:AD12"/>
    <mergeCell ref="AR12:BL12"/>
    <mergeCell ref="AI18:AQ18"/>
    <mergeCell ref="AS18:BA18"/>
    <mergeCell ref="BD18:BK18"/>
    <mergeCell ref="AJ19:AQ19"/>
    <mergeCell ref="AT19:BA19"/>
    <mergeCell ref="BD19:BK19"/>
    <mergeCell ref="AL16:AM16"/>
    <mergeCell ref="AV16:AW16"/>
    <mergeCell ref="BC16:BE16"/>
    <mergeCell ref="AF18:AH18"/>
    <mergeCell ref="BI21:BJ21"/>
    <mergeCell ref="K22:AE22"/>
    <mergeCell ref="AW95:AX95"/>
    <mergeCell ref="AY95:AZ95"/>
    <mergeCell ref="BA95:BB95"/>
    <mergeCell ref="BC95:BE95"/>
    <mergeCell ref="AU93:BG93"/>
    <mergeCell ref="AW96:BE96"/>
    <mergeCell ref="AU94:BG94"/>
    <mergeCell ref="B1:AE1"/>
    <mergeCell ref="B2:AE2"/>
    <mergeCell ref="B3:AE3"/>
    <mergeCell ref="B4:AE4"/>
    <mergeCell ref="B5:AE5"/>
    <mergeCell ref="E6:O6"/>
    <mergeCell ref="T6:AB6"/>
    <mergeCell ref="AI22:AS22"/>
    <mergeCell ref="AT22:AU22"/>
    <mergeCell ref="K23:AE23"/>
    <mergeCell ref="AI23:AS23"/>
    <mergeCell ref="AT23:AU23"/>
    <mergeCell ref="K20:AH20"/>
    <mergeCell ref="K21:Z21"/>
    <mergeCell ref="AI21:AS21"/>
    <mergeCell ref="AT21:AU21"/>
    <mergeCell ref="AZ21:BH21"/>
  </mergeCells>
  <phoneticPr fontId="3"/>
  <dataValidations count="3">
    <dataValidation type="list" allowBlank="1" showInputMessage="1" showErrorMessage="1" sqref="Q18:R18 Q25:R25 Q32:R32 Q39:R39 Q46:R46 Q53:R53 Q60:R60 Q67:R67 Q74:R74 Q81:R81">
      <formula1>$BV$9:$BV$12</formula1>
    </dataValidation>
    <dataValidation type="list" allowBlank="1" showInputMessage="1" showErrorMessage="1" sqref="Q88:S88">
      <formula1>$BV$15:$BV$19</formula1>
    </dataValidation>
    <dataValidation type="list" allowBlank="1" showInputMessage="1" showErrorMessage="1" sqref="Y95:AN95 AU94">
      <formula1>"Los Angeles(LAX),New York(NYC),Shanghai(SHA),Xingang(XIN),Hongkong(HKG)"</formula1>
    </dataValidation>
  </dataValidations>
  <pageMargins left="0.19685039370078741" right="0.19685039370078741" top="0.19685039370078741" bottom="0.19685039370078741" header="0.19685039370078741" footer="0.19685039370078741"/>
  <pageSetup paperSize="9" scale="81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PACKING LIST(ブランク)</vt:lpstr>
      <vt:lpstr>CASE MARK(ブランク) </vt:lpstr>
      <vt:lpstr>PACKING LIST(記載例)</vt:lpstr>
      <vt:lpstr>'CASE MARK(ブランク) '!Print_Area</vt:lpstr>
      <vt:lpstr>'PACKING LIST(ブランク)'!Print_Area</vt:lpstr>
      <vt:lpstr>'PACKING LIST(記載例)'!Print_Area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2018-12-07T08:28:52Z</cp:lastPrinted>
  <dcterms:created xsi:type="dcterms:W3CDTF">2007-09-03T04:32:59Z</dcterms:created>
  <dcterms:modified xsi:type="dcterms:W3CDTF">2018-12-07T08:36:36Z</dcterms:modified>
</cp:coreProperties>
</file>